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3740" activeTab="0"/>
  </bookViews>
  <sheets>
    <sheet name="PREMIATI 2018" sheetId="1" r:id="rId1"/>
  </sheets>
  <definedNames>
    <definedName name="_xlnm.Print_Area" localSheetId="0">'PREMIATI 2018'!$A$1:$F$89</definedName>
  </definedNames>
  <calcPr fullCalcOnLoad="1"/>
</workbook>
</file>

<file path=xl/sharedStrings.xml><?xml version="1.0" encoding="utf-8"?>
<sst xmlns="http://schemas.openxmlformats.org/spreadsheetml/2006/main" count="341" uniqueCount="179">
  <si>
    <t>Cognome</t>
  </si>
  <si>
    <t>Nome</t>
  </si>
  <si>
    <t>Team</t>
  </si>
  <si>
    <t>Totale di Punti</t>
  </si>
  <si>
    <t>1 GF Argentario</t>
  </si>
  <si>
    <t>2 GF Bracciano</t>
  </si>
  <si>
    <t>3 GF Montefogliano</t>
  </si>
  <si>
    <t>4 GF Civitavecchia</t>
  </si>
  <si>
    <t>5 GF Roccaccia</t>
  </si>
  <si>
    <t>6 GF Montefiascone</t>
  </si>
  <si>
    <t>CANTONI</t>
  </si>
  <si>
    <t>CLAUDIA</t>
  </si>
  <si>
    <t>TEAM BIKE RACEMOUNTAIN CIVITAVECCHIA</t>
  </si>
  <si>
    <t>CIANCHELLA</t>
  </si>
  <si>
    <t>SIMONA</t>
  </si>
  <si>
    <t>TEAM BIKE VITERBO 2002 ASD</t>
  </si>
  <si>
    <t>D´ELISO</t>
  </si>
  <si>
    <t>ANNALISA</t>
  </si>
  <si>
    <t>ASDM.AN.RT.</t>
  </si>
  <si>
    <t>GIOVANNINI</t>
  </si>
  <si>
    <t>ANTONELLA</t>
  </si>
  <si>
    <t>ASD TEMERARI TIVOLI</t>
  </si>
  <si>
    <t>MALINOVSKA</t>
  </si>
  <si>
    <t>IVETA</t>
  </si>
  <si>
    <t>ASD RACE TEAM</t>
  </si>
  <si>
    <t>MASTRANTONI</t>
  </si>
  <si>
    <t>CATIA</t>
  </si>
  <si>
    <t>bonus 6 gare</t>
  </si>
  <si>
    <t>bonus abbonato</t>
  </si>
  <si>
    <t>W2</t>
  </si>
  <si>
    <t>BALLONI</t>
  </si>
  <si>
    <t>ALFREDO</t>
  </si>
  <si>
    <t>ASD CUSTOM4.IT CYCLING TEAM</t>
  </si>
  <si>
    <t>TORELLI</t>
  </si>
  <si>
    <t>PIERLUIGI</t>
  </si>
  <si>
    <t>CIUTI</t>
  </si>
  <si>
    <t>LORENZO</t>
  </si>
  <si>
    <t>COSTANTINI</t>
  </si>
  <si>
    <t>FABIA</t>
  </si>
  <si>
    <t>TEAM BIKE PALOMBARA</t>
  </si>
  <si>
    <t>DI FIORE</t>
  </si>
  <si>
    <t>MARCELLA</t>
  </si>
  <si>
    <t>ASD TEAM CIVITA BIKE</t>
  </si>
  <si>
    <t>FICO</t>
  </si>
  <si>
    <t>VERONICA</t>
  </si>
  <si>
    <t>CASCIO</t>
  </si>
  <si>
    <t>ALESSANDRA</t>
  </si>
  <si>
    <t>ASD CICLI MONTANINI.IT</t>
  </si>
  <si>
    <t>PETRINI</t>
  </si>
  <si>
    <t>FRATTAROLI</t>
  </si>
  <si>
    <t>EMANUELA</t>
  </si>
  <si>
    <t>ASD NETTUNO RACE</t>
  </si>
  <si>
    <t>W1</t>
  </si>
  <si>
    <t>CESARINI</t>
  </si>
  <si>
    <t>LUCA</t>
  </si>
  <si>
    <t>ASD GC CANINO</t>
  </si>
  <si>
    <t>PIANCATELLI</t>
  </si>
  <si>
    <t>VALERIO</t>
  </si>
  <si>
    <t>MONTANINI</t>
  </si>
  <si>
    <t>SIMONE</t>
  </si>
  <si>
    <t>MARENCO</t>
  </si>
  <si>
    <t>LEONARDO</t>
  </si>
  <si>
    <t>ELMT</t>
  </si>
  <si>
    <t>CASTELLINI</t>
  </si>
  <si>
    <t>TEAM VITTORIO BIKE ASD</t>
  </si>
  <si>
    <t>CONTE</t>
  </si>
  <si>
    <t>WALTER</t>
  </si>
  <si>
    <t>SORDI</t>
  </si>
  <si>
    <t>ALESSIO</t>
  </si>
  <si>
    <t>ASD PEDALA CHE TI PASSA</t>
  </si>
  <si>
    <t>TAMIRI</t>
  </si>
  <si>
    <t>ROBERTO</t>
  </si>
  <si>
    <t>ANTIMI</t>
  </si>
  <si>
    <t>DIEGO</t>
  </si>
  <si>
    <t>CINTI</t>
  </si>
  <si>
    <t>ENRICO</t>
  </si>
  <si>
    <t>FANCIULLI</t>
  </si>
  <si>
    <t>CLAUDIO</t>
  </si>
  <si>
    <t>MT BIKE ARGENTARIO</t>
  </si>
  <si>
    <t>M1</t>
  </si>
  <si>
    <t>GUIDUCCI</t>
  </si>
  <si>
    <t>ANGELO</t>
  </si>
  <si>
    <t>TURCONI</t>
  </si>
  <si>
    <t>IVAN ANGELO</t>
  </si>
  <si>
    <t>RISOLDI</t>
  </si>
  <si>
    <t>DAVIDE</t>
  </si>
  <si>
    <t>BIKE CENTER PRO TEAM MTB</t>
  </si>
  <si>
    <t>AURELIO</t>
  </si>
  <si>
    <t>PALMUCCI</t>
  </si>
  <si>
    <t>FEDERICO</t>
  </si>
  <si>
    <t>MTB CLUB VITERBO ASD</t>
  </si>
  <si>
    <t>BACOCCO</t>
  </si>
  <si>
    <t>FABIO</t>
  </si>
  <si>
    <t>BONUCCHI</t>
  </si>
  <si>
    <t>ALESSANDRO</t>
  </si>
  <si>
    <t>GS CICLOTECH</t>
  </si>
  <si>
    <t>M2</t>
  </si>
  <si>
    <t>GIULIANI</t>
  </si>
  <si>
    <t>ASD CICLI CARLETTI</t>
  </si>
  <si>
    <t>BELLOMARINO</t>
  </si>
  <si>
    <t>PROIETTI</t>
  </si>
  <si>
    <t>MARSILIO</t>
  </si>
  <si>
    <t>GC VITERBESE</t>
  </si>
  <si>
    <t>DE PROSPERIS</t>
  </si>
  <si>
    <t>GIULIO</t>
  </si>
  <si>
    <t>CONSOLIDANI</t>
  </si>
  <si>
    <t>GIOVANNI</t>
  </si>
  <si>
    <t>PROIETTI TROMBETTA</t>
  </si>
  <si>
    <t>CHERUBINI</t>
  </si>
  <si>
    <t>M3</t>
  </si>
  <si>
    <t>MARIANI</t>
  </si>
  <si>
    <t>ORSO ON BIKE CLUB</t>
  </si>
  <si>
    <t>CUOMO</t>
  </si>
  <si>
    <t>ANDREA</t>
  </si>
  <si>
    <t>ASD BIKESHOP TEAM ROMA</t>
  </si>
  <si>
    <t>PEZZOTTI</t>
  </si>
  <si>
    <t>INGEGNERI</t>
  </si>
  <si>
    <t>GIANCARLO</t>
  </si>
  <si>
    <t>ZOCO</t>
  </si>
  <si>
    <t>MARIANO</t>
  </si>
  <si>
    <t>DOTTARELLI</t>
  </si>
  <si>
    <t>ASD PRO TEAM EUROBICI ORVIETO</t>
  </si>
  <si>
    <t>RENZI</t>
  </si>
  <si>
    <t>GABRIELE</t>
  </si>
  <si>
    <t>ACIDO LATTICO MTB PASSO CORESE</t>
  </si>
  <si>
    <t>M4</t>
  </si>
  <si>
    <t>COSCIA</t>
  </si>
  <si>
    <t>STEFANO</t>
  </si>
  <si>
    <t>ASD LAZZARETTI</t>
  </si>
  <si>
    <t>FELICE</t>
  </si>
  <si>
    <t>FONTANELLI</t>
  </si>
  <si>
    <t>GENTILI</t>
  </si>
  <si>
    <t>SANDRO</t>
  </si>
  <si>
    <t>BERNABUCCI</t>
  </si>
  <si>
    <t>PIERO</t>
  </si>
  <si>
    <t>SASSARA</t>
  </si>
  <si>
    <t>TIME BIKE CICLI CAPRIO</t>
  </si>
  <si>
    <t>NAZZARENO</t>
  </si>
  <si>
    <t>M5</t>
  </si>
  <si>
    <t>UBALDINI</t>
  </si>
  <si>
    <t>MASSIMO</t>
  </si>
  <si>
    <t>ASD GC TONDI SPORT</t>
  </si>
  <si>
    <t>BORGI</t>
  </si>
  <si>
    <t>CIANCARINI</t>
  </si>
  <si>
    <t>TRANFA</t>
  </si>
  <si>
    <t>PIETRO</t>
  </si>
  <si>
    <t>SANTELLI</t>
  </si>
  <si>
    <t>MOUNTAIN &amp; BIKE AMIATA</t>
  </si>
  <si>
    <t>NURZIA</t>
  </si>
  <si>
    <t>ETTORE</t>
  </si>
  <si>
    <t>MTB FORMELLO</t>
  </si>
  <si>
    <t>NUNZI</t>
  </si>
  <si>
    <t>FABRIZIO</t>
  </si>
  <si>
    <t>M6</t>
  </si>
  <si>
    <t>DE NIGRIS</t>
  </si>
  <si>
    <t>VITO</t>
  </si>
  <si>
    <t>ASD MBM- LE QUERCE</t>
  </si>
  <si>
    <t>POLLAZZI</t>
  </si>
  <si>
    <t>MAURO</t>
  </si>
  <si>
    <t>CALZOLARI</t>
  </si>
  <si>
    <t>BENNICELLI</t>
  </si>
  <si>
    <t>QUINTARELLI</t>
  </si>
  <si>
    <t>LUCIANO</t>
  </si>
  <si>
    <t>LAZZARINI</t>
  </si>
  <si>
    <t>GROSSI</t>
  </si>
  <si>
    <t>ASD BIKE GARAGE RACING TEAM</t>
  </si>
  <si>
    <t>M7</t>
  </si>
  <si>
    <t>CRESCENTINI</t>
  </si>
  <si>
    <t>MARCO</t>
  </si>
  <si>
    <t>GIUSTARINI</t>
  </si>
  <si>
    <t>GIANFRANCO</t>
  </si>
  <si>
    <t>SPERANZA</t>
  </si>
  <si>
    <t>M8</t>
  </si>
  <si>
    <t>Cat.</t>
  </si>
  <si>
    <t>ASD LAKE BRACCIANO BIKE</t>
  </si>
  <si>
    <t>TEAM</t>
  </si>
  <si>
    <t>Ass Donne</t>
  </si>
  <si>
    <t>Ass Uomini</t>
  </si>
  <si>
    <t>ASD MTB S. MARINELLA CICLI MONTANINI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</si>
</sst>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32"/>
      <color indexed="10"/>
      <name val="Calibri"/>
      <family val="2"/>
    </font>
    <font>
      <b/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1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6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right" vertical="center" wrapText="1"/>
      <protection/>
    </xf>
    <xf numFmtId="0" fontId="1" fillId="36" borderId="10" xfId="0" applyFont="1" applyFill="1" applyBorder="1" applyAlignment="1" applyProtection="1">
      <alignment horizontal="right" vertical="center" wrapText="1"/>
      <protection/>
    </xf>
    <xf numFmtId="0" fontId="1" fillId="36" borderId="10" xfId="0" applyFont="1" applyFill="1" applyBorder="1" applyAlignment="1" applyProtection="1">
      <alignment horizontal="right" vertical="center" wrapText="1"/>
      <protection/>
    </xf>
    <xf numFmtId="0" fontId="3" fillId="36" borderId="10" xfId="0" applyFont="1" applyFill="1" applyBorder="1" applyAlignment="1" applyProtection="1">
      <alignment horizontal="right" vertical="center" wrapText="1"/>
      <protection/>
    </xf>
    <xf numFmtId="0" fontId="1" fillId="36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47" applyFont="1" applyFill="1" applyBorder="1" applyAlignment="1">
      <alignment wrapText="1"/>
      <protection/>
    </xf>
    <xf numFmtId="0" fontId="3" fillId="0" borderId="10" xfId="47" applyFont="1" applyFill="1" applyBorder="1" applyAlignment="1">
      <alignment horizontal="right" wrapText="1"/>
      <protection/>
    </xf>
    <xf numFmtId="0" fontId="1" fillId="0" borderId="10" xfId="47" applyFont="1" applyFill="1" applyBorder="1" applyAlignment="1">
      <alignment horizontal="right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3" fillId="35" borderId="10" xfId="0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0" fontId="3" fillId="35" borderId="1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35" borderId="11" xfId="0" applyFont="1" applyFill="1" applyBorder="1" applyAlignment="1" applyProtection="1">
      <alignment vertical="center" wrapText="1"/>
      <protection/>
    </xf>
    <xf numFmtId="0" fontId="1" fillId="0" borderId="11" xfId="47" applyFont="1" applyFill="1" applyBorder="1" applyAlignment="1">
      <alignment wrapText="1"/>
      <protection/>
    </xf>
    <xf numFmtId="0" fontId="1" fillId="35" borderId="11" xfId="0" applyFont="1" applyFill="1" applyBorder="1" applyAlignment="1" applyProtection="1">
      <alignment vertical="center" wrapText="1"/>
      <protection/>
    </xf>
    <xf numFmtId="0" fontId="1" fillId="36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>
      <alignment wrapText="1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1" fillId="36" borderId="12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right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migliori_W1_CampiIncrociat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4</xdr:col>
      <xdr:colOff>2581275</xdr:colOff>
      <xdr:row>0</xdr:row>
      <xdr:rowOff>1114425</xdr:rowOff>
    </xdr:to>
    <xdr:pic>
      <xdr:nvPicPr>
        <xdr:cNvPr id="1" name="Picture 7" descr="Grafi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705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52">
      <selection activeCell="G1" sqref="G1"/>
    </sheetView>
  </sheetViews>
  <sheetFormatPr defaultColWidth="9.140625" defaultRowHeight="15"/>
  <cols>
    <col min="1" max="1" width="7.28125" style="2" customWidth="1"/>
    <col min="2" max="2" width="11.00390625" style="2" customWidth="1"/>
    <col min="3" max="3" width="16.421875" style="0" customWidth="1"/>
    <col min="4" max="4" width="15.421875" style="0" customWidth="1"/>
    <col min="5" max="5" width="41.00390625" style="0" customWidth="1"/>
    <col min="6" max="6" width="14.00390625" style="0" customWidth="1"/>
    <col min="7" max="8" width="13.8515625" style="0" customWidth="1"/>
    <col min="9" max="9" width="18.8515625" style="0" bestFit="1" customWidth="1"/>
    <col min="10" max="10" width="17.00390625" style="0" bestFit="1" customWidth="1"/>
    <col min="11" max="11" width="13.7109375" style="0" bestFit="1" customWidth="1"/>
    <col min="12" max="12" width="19.00390625" style="0" bestFit="1" customWidth="1"/>
    <col min="13" max="13" width="12.140625" style="0" bestFit="1" customWidth="1"/>
    <col min="14" max="14" width="15.421875" style="0" bestFit="1" customWidth="1"/>
  </cols>
  <sheetData>
    <row r="1" spans="1:5" ht="91.5" customHeight="1">
      <c r="A1" s="58"/>
      <c r="B1" s="59"/>
      <c r="C1" s="59"/>
      <c r="D1" s="59"/>
      <c r="E1" s="59"/>
    </row>
    <row r="2" spans="1:14" ht="15">
      <c r="A2" s="1"/>
      <c r="B2" s="1" t="s">
        <v>173</v>
      </c>
      <c r="C2" s="48" t="s">
        <v>0</v>
      </c>
      <c r="D2" s="4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27</v>
      </c>
      <c r="N2" s="1" t="s">
        <v>28</v>
      </c>
    </row>
    <row r="3" spans="1:14" ht="15" customHeight="1">
      <c r="A3" s="3">
        <v>1</v>
      </c>
      <c r="B3" s="3" t="s">
        <v>176</v>
      </c>
      <c r="C3" s="49" t="s">
        <v>37</v>
      </c>
      <c r="D3" s="42" t="s">
        <v>38</v>
      </c>
      <c r="E3" s="5" t="s">
        <v>39</v>
      </c>
      <c r="F3" s="6">
        <f>SUM(G3:L3)-G3</f>
        <v>4400</v>
      </c>
      <c r="G3" s="7">
        <v>700</v>
      </c>
      <c r="H3" s="6">
        <v>800</v>
      </c>
      <c r="I3" s="8">
        <v>900</v>
      </c>
      <c r="J3" s="9">
        <v>800</v>
      </c>
      <c r="K3" s="8">
        <v>800</v>
      </c>
      <c r="L3" s="8">
        <v>1100</v>
      </c>
      <c r="M3" s="4"/>
      <c r="N3" s="4"/>
    </row>
    <row r="4" spans="1:14" s="26" customFormat="1" ht="15" customHeight="1">
      <c r="A4" s="20">
        <v>2</v>
      </c>
      <c r="B4" s="3" t="s">
        <v>176</v>
      </c>
      <c r="C4" s="50" t="s">
        <v>10</v>
      </c>
      <c r="D4" s="43" t="s">
        <v>11</v>
      </c>
      <c r="E4" s="22" t="s">
        <v>12</v>
      </c>
      <c r="F4" s="23">
        <f>SUM(G4:L4)-G4</f>
        <v>3800</v>
      </c>
      <c r="G4" s="24">
        <v>650</v>
      </c>
      <c r="H4" s="25">
        <v>650</v>
      </c>
      <c r="I4" s="25">
        <v>800</v>
      </c>
      <c r="J4" s="23">
        <v>700</v>
      </c>
      <c r="K4" s="25">
        <v>750</v>
      </c>
      <c r="L4" s="25">
        <v>900</v>
      </c>
      <c r="M4" s="21"/>
      <c r="N4" s="21"/>
    </row>
    <row r="5" spans="1:14" s="26" customFormat="1" ht="15" customHeight="1">
      <c r="A5" s="20">
        <v>3</v>
      </c>
      <c r="B5" s="3" t="s">
        <v>176</v>
      </c>
      <c r="C5" s="50" t="s">
        <v>40</v>
      </c>
      <c r="D5" s="43" t="s">
        <v>41</v>
      </c>
      <c r="E5" s="22" t="s">
        <v>42</v>
      </c>
      <c r="F5" s="23">
        <f>SUM(G5:L5)</f>
        <v>3170</v>
      </c>
      <c r="G5" s="25">
        <v>440</v>
      </c>
      <c r="H5" s="25">
        <v>480</v>
      </c>
      <c r="I5" s="25">
        <v>700</v>
      </c>
      <c r="J5" s="27"/>
      <c r="K5" s="25">
        <v>700</v>
      </c>
      <c r="L5" s="25">
        <v>850</v>
      </c>
      <c r="M5" s="21"/>
      <c r="N5" s="21"/>
    </row>
    <row r="6" spans="1:14" s="26" customFormat="1" ht="15" customHeight="1">
      <c r="A6" s="11">
        <v>1</v>
      </c>
      <c r="B6" s="11" t="s">
        <v>177</v>
      </c>
      <c r="C6" s="51" t="s">
        <v>30</v>
      </c>
      <c r="D6" s="44" t="s">
        <v>31</v>
      </c>
      <c r="E6" s="32" t="s">
        <v>32</v>
      </c>
      <c r="F6" s="33">
        <f>SUM(G6:L6)-G6</f>
        <v>4850</v>
      </c>
      <c r="G6" s="40">
        <v>750</v>
      </c>
      <c r="H6" s="33">
        <v>1000</v>
      </c>
      <c r="I6" s="35">
        <v>1000</v>
      </c>
      <c r="J6" s="35">
        <v>750</v>
      </c>
      <c r="K6" s="35">
        <v>1000</v>
      </c>
      <c r="L6" s="35">
        <v>1100</v>
      </c>
      <c r="M6" s="12"/>
      <c r="N6" s="12"/>
    </row>
    <row r="7" spans="1:14" s="26" customFormat="1" ht="15" customHeight="1">
      <c r="A7" s="11">
        <v>2</v>
      </c>
      <c r="B7" s="11" t="s">
        <v>177</v>
      </c>
      <c r="C7" s="51" t="s">
        <v>33</v>
      </c>
      <c r="D7" s="44" t="s">
        <v>34</v>
      </c>
      <c r="E7" s="32" t="s">
        <v>12</v>
      </c>
      <c r="F7" s="33">
        <f>SUM(G7:L7)</f>
        <v>3290</v>
      </c>
      <c r="G7" s="12"/>
      <c r="H7" s="35">
        <v>480</v>
      </c>
      <c r="I7" s="35">
        <v>600</v>
      </c>
      <c r="J7" s="33">
        <v>560</v>
      </c>
      <c r="K7" s="35">
        <v>750</v>
      </c>
      <c r="L7" s="35">
        <v>900</v>
      </c>
      <c r="M7" s="12"/>
      <c r="N7" s="12"/>
    </row>
    <row r="8" spans="1:14" s="26" customFormat="1" ht="15" customHeight="1">
      <c r="A8" s="11">
        <v>3</v>
      </c>
      <c r="B8" s="11" t="s">
        <v>177</v>
      </c>
      <c r="C8" s="51" t="s">
        <v>35</v>
      </c>
      <c r="D8" s="44" t="s">
        <v>36</v>
      </c>
      <c r="E8" s="32" t="s">
        <v>32</v>
      </c>
      <c r="F8" s="33">
        <f>SUM(G8:L8)</f>
        <v>3220</v>
      </c>
      <c r="G8" s="33">
        <v>370</v>
      </c>
      <c r="H8" s="40">
        <v>10</v>
      </c>
      <c r="I8" s="33">
        <v>750</v>
      </c>
      <c r="J8" s="35">
        <v>440</v>
      </c>
      <c r="K8" s="35">
        <v>650</v>
      </c>
      <c r="L8" s="35">
        <v>1000</v>
      </c>
      <c r="M8" s="12"/>
      <c r="N8" s="12"/>
    </row>
    <row r="9" spans="1:14" s="26" customFormat="1" ht="15">
      <c r="A9" s="20">
        <v>1</v>
      </c>
      <c r="B9" s="20" t="s">
        <v>52</v>
      </c>
      <c r="C9" s="50" t="s">
        <v>37</v>
      </c>
      <c r="D9" s="43" t="s">
        <v>38</v>
      </c>
      <c r="E9" s="22" t="s">
        <v>39</v>
      </c>
      <c r="F9" s="23">
        <f>SUM(G9:N9)-G9</f>
        <v>5700</v>
      </c>
      <c r="G9" s="28">
        <v>750</v>
      </c>
      <c r="H9" s="23">
        <v>800</v>
      </c>
      <c r="I9" s="23">
        <v>900</v>
      </c>
      <c r="J9" s="23">
        <v>1000</v>
      </c>
      <c r="K9" s="23">
        <v>900</v>
      </c>
      <c r="L9" s="25">
        <v>1100</v>
      </c>
      <c r="M9" s="25">
        <v>500</v>
      </c>
      <c r="N9" s="25">
        <v>500</v>
      </c>
    </row>
    <row r="10" spans="1:14" s="26" customFormat="1" ht="15">
      <c r="A10" s="20">
        <v>2</v>
      </c>
      <c r="B10" s="20" t="s">
        <v>52</v>
      </c>
      <c r="C10" s="52" t="s">
        <v>43</v>
      </c>
      <c r="D10" s="45" t="s">
        <v>44</v>
      </c>
      <c r="E10" s="29" t="s">
        <v>12</v>
      </c>
      <c r="F10" s="23">
        <f>SUM(G10:N10)-G10</f>
        <v>4610</v>
      </c>
      <c r="G10" s="30">
        <v>520</v>
      </c>
      <c r="H10" s="31">
        <v>560</v>
      </c>
      <c r="I10" s="31">
        <v>650</v>
      </c>
      <c r="J10" s="31">
        <v>900</v>
      </c>
      <c r="K10" s="31">
        <v>800</v>
      </c>
      <c r="L10" s="31">
        <v>700</v>
      </c>
      <c r="M10" s="31">
        <v>500</v>
      </c>
      <c r="N10" s="25">
        <v>500</v>
      </c>
    </row>
    <row r="11" spans="1:14" s="26" customFormat="1" ht="15">
      <c r="A11" s="20">
        <v>3</v>
      </c>
      <c r="B11" s="20" t="s">
        <v>52</v>
      </c>
      <c r="C11" s="52" t="s">
        <v>45</v>
      </c>
      <c r="D11" s="45" t="s">
        <v>46</v>
      </c>
      <c r="E11" s="29" t="s">
        <v>47</v>
      </c>
      <c r="F11" s="23">
        <f>SUM(G11:N11)-G11</f>
        <v>4320</v>
      </c>
      <c r="G11" s="30">
        <v>340</v>
      </c>
      <c r="H11" s="31">
        <v>520</v>
      </c>
      <c r="I11" s="31">
        <v>600</v>
      </c>
      <c r="J11" s="31">
        <v>800</v>
      </c>
      <c r="K11" s="31">
        <v>600</v>
      </c>
      <c r="L11" s="31">
        <v>800</v>
      </c>
      <c r="M11" s="31">
        <v>500</v>
      </c>
      <c r="N11" s="25">
        <v>500</v>
      </c>
    </row>
    <row r="12" spans="1:14" s="26" customFormat="1" ht="15">
      <c r="A12" s="20">
        <v>4</v>
      </c>
      <c r="B12" s="20" t="s">
        <v>52</v>
      </c>
      <c r="C12" s="50" t="s">
        <v>40</v>
      </c>
      <c r="D12" s="43" t="s">
        <v>41</v>
      </c>
      <c r="E12" s="22" t="s">
        <v>42</v>
      </c>
      <c r="F12" s="23">
        <f>SUM(G12:N12)</f>
        <v>4200</v>
      </c>
      <c r="G12" s="23">
        <v>650</v>
      </c>
      <c r="H12" s="23">
        <v>600</v>
      </c>
      <c r="I12" s="23">
        <v>750</v>
      </c>
      <c r="J12" s="27"/>
      <c r="K12" s="25">
        <v>800</v>
      </c>
      <c r="L12" s="23">
        <v>900</v>
      </c>
      <c r="M12" s="21"/>
      <c r="N12" s="25">
        <v>500</v>
      </c>
    </row>
    <row r="13" spans="1:14" s="26" customFormat="1" ht="15">
      <c r="A13" s="20">
        <v>5</v>
      </c>
      <c r="B13" s="20" t="s">
        <v>52</v>
      </c>
      <c r="C13" s="50" t="s">
        <v>48</v>
      </c>
      <c r="D13" s="43" t="s">
        <v>14</v>
      </c>
      <c r="E13" s="22" t="s">
        <v>42</v>
      </c>
      <c r="F13" s="23">
        <f>SUM(G13:N13)</f>
        <v>3510</v>
      </c>
      <c r="G13" s="23">
        <v>560</v>
      </c>
      <c r="H13" s="23">
        <v>650</v>
      </c>
      <c r="I13" s="23">
        <v>700</v>
      </c>
      <c r="J13" s="23">
        <v>0</v>
      </c>
      <c r="K13" s="21"/>
      <c r="L13" s="23">
        <v>1100</v>
      </c>
      <c r="M13" s="21"/>
      <c r="N13" s="25">
        <v>500</v>
      </c>
    </row>
    <row r="14" spans="1:14" s="26" customFormat="1" ht="15">
      <c r="A14" s="20">
        <v>6</v>
      </c>
      <c r="B14" s="20" t="s">
        <v>52</v>
      </c>
      <c r="C14" s="50" t="s">
        <v>49</v>
      </c>
      <c r="D14" s="43" t="s">
        <v>50</v>
      </c>
      <c r="E14" s="22" t="s">
        <v>51</v>
      </c>
      <c r="F14" s="23">
        <f>SUM(G14:N14)</f>
        <v>2870</v>
      </c>
      <c r="G14" s="23">
        <v>480</v>
      </c>
      <c r="H14" s="23">
        <v>480</v>
      </c>
      <c r="I14" s="23">
        <v>560</v>
      </c>
      <c r="J14" s="23">
        <v>0</v>
      </c>
      <c r="K14" s="27"/>
      <c r="L14" s="23">
        <v>850</v>
      </c>
      <c r="M14" s="27"/>
      <c r="N14" s="25">
        <v>500</v>
      </c>
    </row>
    <row r="15" spans="1:14" s="26" customFormat="1" ht="15">
      <c r="A15" s="11">
        <v>1</v>
      </c>
      <c r="B15" s="11" t="s">
        <v>29</v>
      </c>
      <c r="C15" s="53" t="s">
        <v>10</v>
      </c>
      <c r="D15" s="46" t="s">
        <v>11</v>
      </c>
      <c r="E15" s="36" t="s">
        <v>12</v>
      </c>
      <c r="F15" s="37">
        <f>SUM(G15:N15)-J15</f>
        <v>6000</v>
      </c>
      <c r="G15" s="37">
        <v>900</v>
      </c>
      <c r="H15" s="37">
        <v>1000</v>
      </c>
      <c r="I15" s="37">
        <v>1000</v>
      </c>
      <c r="J15" s="55">
        <v>800</v>
      </c>
      <c r="K15" s="12">
        <v>1000</v>
      </c>
      <c r="L15" s="39">
        <v>1100</v>
      </c>
      <c r="M15" s="12">
        <v>500</v>
      </c>
      <c r="N15" s="39">
        <v>500</v>
      </c>
    </row>
    <row r="16" spans="1:14" s="26" customFormat="1" ht="15">
      <c r="A16" s="11">
        <v>2</v>
      </c>
      <c r="B16" s="11" t="s">
        <v>29</v>
      </c>
      <c r="C16" s="53" t="s">
        <v>19</v>
      </c>
      <c r="D16" s="46" t="s">
        <v>20</v>
      </c>
      <c r="E16" s="36" t="s">
        <v>21</v>
      </c>
      <c r="F16" s="37">
        <f>SUM(G16:N16)</f>
        <v>5420</v>
      </c>
      <c r="G16" s="37">
        <v>750</v>
      </c>
      <c r="H16" s="34">
        <v>520</v>
      </c>
      <c r="I16" s="37">
        <v>750</v>
      </c>
      <c r="J16" s="37">
        <v>750</v>
      </c>
      <c r="K16" s="37">
        <v>750</v>
      </c>
      <c r="L16" s="38">
        <v>900</v>
      </c>
      <c r="M16" s="39">
        <v>500</v>
      </c>
      <c r="N16" s="39">
        <v>500</v>
      </c>
    </row>
    <row r="17" spans="1:14" s="26" customFormat="1" ht="15">
      <c r="A17" s="11">
        <v>3</v>
      </c>
      <c r="B17" s="11" t="s">
        <v>29</v>
      </c>
      <c r="C17" s="53" t="s">
        <v>16</v>
      </c>
      <c r="D17" s="46" t="s">
        <v>17</v>
      </c>
      <c r="E17" s="36" t="s">
        <v>18</v>
      </c>
      <c r="F17" s="37">
        <f>SUM(G17:N17)</f>
        <v>4500</v>
      </c>
      <c r="G17" s="37">
        <v>800</v>
      </c>
      <c r="H17" s="37">
        <v>800</v>
      </c>
      <c r="I17" s="37">
        <v>800</v>
      </c>
      <c r="J17" s="37">
        <v>750</v>
      </c>
      <c r="K17" s="12"/>
      <c r="L17" s="39">
        <v>850</v>
      </c>
      <c r="M17" s="12"/>
      <c r="N17" s="39">
        <v>500</v>
      </c>
    </row>
    <row r="18" spans="1:14" s="26" customFormat="1" ht="15">
      <c r="A18" s="11">
        <v>4</v>
      </c>
      <c r="B18" s="11" t="s">
        <v>29</v>
      </c>
      <c r="C18" s="53" t="s">
        <v>22</v>
      </c>
      <c r="D18" s="46" t="s">
        <v>23</v>
      </c>
      <c r="E18" s="36" t="s">
        <v>24</v>
      </c>
      <c r="F18" s="37">
        <f>SUM(G18:N18)</f>
        <v>4050</v>
      </c>
      <c r="G18" s="37">
        <v>700</v>
      </c>
      <c r="H18" s="37">
        <v>650</v>
      </c>
      <c r="I18" s="37">
        <v>600</v>
      </c>
      <c r="J18" s="37">
        <v>800</v>
      </c>
      <c r="K18" s="37">
        <v>800</v>
      </c>
      <c r="L18" s="19"/>
      <c r="M18" s="19"/>
      <c r="N18" s="39">
        <v>500</v>
      </c>
    </row>
    <row r="19" spans="1:14" s="26" customFormat="1" ht="15">
      <c r="A19" s="11">
        <v>5</v>
      </c>
      <c r="B19" s="11" t="s">
        <v>29</v>
      </c>
      <c r="C19" s="53" t="s">
        <v>25</v>
      </c>
      <c r="D19" s="46" t="s">
        <v>26</v>
      </c>
      <c r="E19" s="36" t="s">
        <v>21</v>
      </c>
      <c r="F19" s="37">
        <f>SUM(G19:N19)-H19</f>
        <v>3950</v>
      </c>
      <c r="G19" s="37">
        <v>560</v>
      </c>
      <c r="H19" s="34">
        <v>400</v>
      </c>
      <c r="I19" s="37">
        <v>480</v>
      </c>
      <c r="J19" s="37">
        <v>560</v>
      </c>
      <c r="K19" s="37">
        <v>600</v>
      </c>
      <c r="L19" s="38">
        <v>750</v>
      </c>
      <c r="M19" s="39">
        <v>500</v>
      </c>
      <c r="N19" s="39">
        <v>500</v>
      </c>
    </row>
    <row r="20" spans="1:14" s="26" customFormat="1" ht="15">
      <c r="A20" s="11">
        <v>6</v>
      </c>
      <c r="B20" s="11" t="s">
        <v>29</v>
      </c>
      <c r="C20" s="53" t="s">
        <v>13</v>
      </c>
      <c r="D20" s="46" t="s">
        <v>14</v>
      </c>
      <c r="E20" s="36" t="s">
        <v>15</v>
      </c>
      <c r="F20" s="37">
        <f>SUM(G20:N20)</f>
        <v>2980</v>
      </c>
      <c r="G20" s="37">
        <v>650</v>
      </c>
      <c r="H20" s="37">
        <v>480</v>
      </c>
      <c r="I20" s="37">
        <v>700</v>
      </c>
      <c r="J20" s="37">
        <v>0</v>
      </c>
      <c r="K20" s="37">
        <v>650</v>
      </c>
      <c r="L20" s="19"/>
      <c r="M20" s="19"/>
      <c r="N20" s="39">
        <v>500</v>
      </c>
    </row>
    <row r="21" spans="1:14" s="26" customFormat="1" ht="15">
      <c r="A21" s="20">
        <v>1</v>
      </c>
      <c r="B21" s="20" t="s">
        <v>62</v>
      </c>
      <c r="C21" s="50" t="s">
        <v>30</v>
      </c>
      <c r="D21" s="43" t="s">
        <v>31</v>
      </c>
      <c r="E21" s="22" t="s">
        <v>32</v>
      </c>
      <c r="F21" s="23">
        <f>SUM(G21:N21)-G21</f>
        <v>6100</v>
      </c>
      <c r="G21" s="28">
        <v>1000</v>
      </c>
      <c r="H21" s="23">
        <v>1000</v>
      </c>
      <c r="I21" s="23">
        <v>1000</v>
      </c>
      <c r="J21" s="23">
        <v>1000</v>
      </c>
      <c r="K21" s="25">
        <v>1000</v>
      </c>
      <c r="L21" s="25">
        <v>1100</v>
      </c>
      <c r="M21" s="25">
        <v>500</v>
      </c>
      <c r="N21" s="21">
        <v>500</v>
      </c>
    </row>
    <row r="22" spans="1:14" s="26" customFormat="1" ht="15">
      <c r="A22" s="20">
        <v>2</v>
      </c>
      <c r="B22" s="20" t="s">
        <v>62</v>
      </c>
      <c r="C22" s="50" t="s">
        <v>35</v>
      </c>
      <c r="D22" s="43" t="s">
        <v>36</v>
      </c>
      <c r="E22" s="22" t="s">
        <v>32</v>
      </c>
      <c r="F22" s="23">
        <f>SUM(G22:N22)-H22</f>
        <v>5350</v>
      </c>
      <c r="G22" s="23">
        <v>900</v>
      </c>
      <c r="H22" s="28">
        <v>520</v>
      </c>
      <c r="I22" s="23">
        <v>900</v>
      </c>
      <c r="J22" s="23">
        <v>700</v>
      </c>
      <c r="K22" s="23">
        <v>750</v>
      </c>
      <c r="L22" s="23">
        <v>1100</v>
      </c>
      <c r="M22" s="23">
        <v>500</v>
      </c>
      <c r="N22" s="21">
        <v>500</v>
      </c>
    </row>
    <row r="23" spans="1:14" s="26" customFormat="1" ht="15">
      <c r="A23" s="20">
        <v>3</v>
      </c>
      <c r="B23" s="20" t="s">
        <v>62</v>
      </c>
      <c r="C23" s="50" t="s">
        <v>33</v>
      </c>
      <c r="D23" s="43" t="s">
        <v>34</v>
      </c>
      <c r="E23" s="22" t="s">
        <v>12</v>
      </c>
      <c r="F23" s="23">
        <f>SUM(G23:N23)</f>
        <v>4800</v>
      </c>
      <c r="G23" s="23"/>
      <c r="H23" s="23">
        <v>700</v>
      </c>
      <c r="I23" s="23">
        <v>800</v>
      </c>
      <c r="J23" s="27">
        <v>900</v>
      </c>
      <c r="K23" s="25">
        <v>900</v>
      </c>
      <c r="L23" s="25">
        <v>1000</v>
      </c>
      <c r="M23" s="21"/>
      <c r="N23" s="21">
        <v>500</v>
      </c>
    </row>
    <row r="24" spans="1:14" s="26" customFormat="1" ht="15">
      <c r="A24" s="20">
        <v>4</v>
      </c>
      <c r="B24" s="20" t="s">
        <v>62</v>
      </c>
      <c r="C24" s="50" t="s">
        <v>53</v>
      </c>
      <c r="D24" s="43" t="s">
        <v>54</v>
      </c>
      <c r="E24" s="22" t="s">
        <v>55</v>
      </c>
      <c r="F24" s="23">
        <f>SUM(G24:N24)-I24</f>
        <v>4750</v>
      </c>
      <c r="G24" s="23">
        <v>750</v>
      </c>
      <c r="H24" s="23">
        <v>600</v>
      </c>
      <c r="I24" s="28">
        <v>520</v>
      </c>
      <c r="J24" s="23">
        <v>900</v>
      </c>
      <c r="K24" s="23">
        <v>650</v>
      </c>
      <c r="L24" s="23">
        <v>850</v>
      </c>
      <c r="M24" s="23">
        <v>500</v>
      </c>
      <c r="N24" s="21">
        <v>500</v>
      </c>
    </row>
    <row r="25" spans="1:14" s="26" customFormat="1" ht="15">
      <c r="A25" s="20">
        <v>5</v>
      </c>
      <c r="B25" s="20" t="s">
        <v>62</v>
      </c>
      <c r="C25" s="50" t="s">
        <v>56</v>
      </c>
      <c r="D25" s="43" t="s">
        <v>57</v>
      </c>
      <c r="E25" s="22" t="s">
        <v>39</v>
      </c>
      <c r="F25" s="23">
        <f>SUM(G25:N25)</f>
        <v>4600</v>
      </c>
      <c r="G25" s="23">
        <v>800</v>
      </c>
      <c r="H25" s="23">
        <v>800</v>
      </c>
      <c r="I25" s="23">
        <v>700</v>
      </c>
      <c r="J25" s="27"/>
      <c r="K25" s="25">
        <v>800</v>
      </c>
      <c r="L25" s="25">
        <v>1000</v>
      </c>
      <c r="M25" s="21"/>
      <c r="N25" s="21">
        <v>500</v>
      </c>
    </row>
    <row r="26" spans="1:14" s="26" customFormat="1" ht="15">
      <c r="A26" s="20">
        <v>6</v>
      </c>
      <c r="B26" s="20" t="s">
        <v>62</v>
      </c>
      <c r="C26" s="50" t="s">
        <v>58</v>
      </c>
      <c r="D26" s="43" t="s">
        <v>59</v>
      </c>
      <c r="E26" s="22" t="s">
        <v>47</v>
      </c>
      <c r="F26" s="23">
        <f>SUM(G26:N26)-H26</f>
        <v>4360</v>
      </c>
      <c r="G26" s="23">
        <v>560</v>
      </c>
      <c r="H26" s="28">
        <v>440</v>
      </c>
      <c r="I26" s="23">
        <v>600</v>
      </c>
      <c r="J26" s="23">
        <v>800</v>
      </c>
      <c r="K26" s="23">
        <v>600</v>
      </c>
      <c r="L26" s="23">
        <v>800</v>
      </c>
      <c r="M26" s="25">
        <v>500</v>
      </c>
      <c r="N26" s="21">
        <v>500</v>
      </c>
    </row>
    <row r="27" spans="1:14" s="26" customFormat="1" ht="15">
      <c r="A27" s="20">
        <v>7</v>
      </c>
      <c r="B27" s="20" t="s">
        <v>62</v>
      </c>
      <c r="C27" s="50" t="s">
        <v>60</v>
      </c>
      <c r="D27" s="43" t="s">
        <v>61</v>
      </c>
      <c r="E27" s="22" t="s">
        <v>39</v>
      </c>
      <c r="F27" s="23">
        <f>SUM(G27:N27)</f>
        <v>3590</v>
      </c>
      <c r="G27" s="25">
        <v>600</v>
      </c>
      <c r="H27" s="23">
        <v>650</v>
      </c>
      <c r="I27" s="23">
        <v>650</v>
      </c>
      <c r="J27" s="23">
        <v>440</v>
      </c>
      <c r="K27" s="27"/>
      <c r="L27" s="23">
        <v>750</v>
      </c>
      <c r="M27" s="21"/>
      <c r="N27" s="21">
        <v>500</v>
      </c>
    </row>
    <row r="28" spans="1:14" s="26" customFormat="1" ht="15">
      <c r="A28" s="11">
        <v>1</v>
      </c>
      <c r="B28" s="11" t="s">
        <v>79</v>
      </c>
      <c r="C28" s="51" t="s">
        <v>63</v>
      </c>
      <c r="D28" s="44" t="s">
        <v>54</v>
      </c>
      <c r="E28" s="32" t="s">
        <v>64</v>
      </c>
      <c r="F28" s="33">
        <f>SUM(G28:N28)-G28</f>
        <v>5200</v>
      </c>
      <c r="G28" s="34">
        <v>700</v>
      </c>
      <c r="H28" s="33">
        <v>700</v>
      </c>
      <c r="I28" s="33">
        <v>700</v>
      </c>
      <c r="J28" s="33">
        <v>900</v>
      </c>
      <c r="K28" s="33">
        <v>800</v>
      </c>
      <c r="L28" s="33">
        <v>1100</v>
      </c>
      <c r="M28" s="33">
        <v>500</v>
      </c>
      <c r="N28" s="33">
        <v>500</v>
      </c>
    </row>
    <row r="29" spans="1:14" s="26" customFormat="1" ht="15">
      <c r="A29" s="11">
        <v>2</v>
      </c>
      <c r="B29" s="11" t="s">
        <v>79</v>
      </c>
      <c r="C29" s="51" t="s">
        <v>65</v>
      </c>
      <c r="D29" s="44" t="s">
        <v>66</v>
      </c>
      <c r="E29" s="32" t="s">
        <v>39</v>
      </c>
      <c r="F29" s="33">
        <f>SUM(G29:N29)-G29</f>
        <v>4800</v>
      </c>
      <c r="G29" s="34">
        <v>560</v>
      </c>
      <c r="H29" s="33">
        <v>600</v>
      </c>
      <c r="I29" s="35">
        <v>650</v>
      </c>
      <c r="J29" s="33">
        <v>800</v>
      </c>
      <c r="K29" s="33">
        <v>750</v>
      </c>
      <c r="L29" s="33">
        <v>1000</v>
      </c>
      <c r="M29" s="33">
        <v>500</v>
      </c>
      <c r="N29" s="33">
        <v>500</v>
      </c>
    </row>
    <row r="30" spans="1:14" s="26" customFormat="1" ht="15">
      <c r="A30" s="11">
        <v>3</v>
      </c>
      <c r="B30" s="11" t="s">
        <v>79</v>
      </c>
      <c r="C30" s="51" t="s">
        <v>67</v>
      </c>
      <c r="D30" s="44" t="s">
        <v>68</v>
      </c>
      <c r="E30" s="32" t="s">
        <v>69</v>
      </c>
      <c r="F30" s="33">
        <f>SUM(G30:N30)-G30</f>
        <v>3970</v>
      </c>
      <c r="G30" s="34">
        <v>310</v>
      </c>
      <c r="H30" s="33">
        <v>310</v>
      </c>
      <c r="I30" s="33">
        <v>400</v>
      </c>
      <c r="J30" s="33">
        <v>560</v>
      </c>
      <c r="K30" s="33">
        <v>600</v>
      </c>
      <c r="L30" s="33">
        <v>1100</v>
      </c>
      <c r="M30" s="33">
        <v>500</v>
      </c>
      <c r="N30" s="33">
        <v>500</v>
      </c>
    </row>
    <row r="31" spans="1:14" s="26" customFormat="1" ht="15">
      <c r="A31" s="11">
        <v>4</v>
      </c>
      <c r="B31" s="11" t="s">
        <v>79</v>
      </c>
      <c r="C31" s="51" t="s">
        <v>70</v>
      </c>
      <c r="D31" s="44" t="s">
        <v>71</v>
      </c>
      <c r="E31" s="32" t="s">
        <v>12</v>
      </c>
      <c r="F31" s="33">
        <f>SUM(G31:N31)</f>
        <v>3880</v>
      </c>
      <c r="G31" s="33">
        <v>0</v>
      </c>
      <c r="H31" s="33">
        <v>560</v>
      </c>
      <c r="I31" s="35">
        <v>520</v>
      </c>
      <c r="J31" s="19">
        <v>750</v>
      </c>
      <c r="K31" s="33">
        <v>700</v>
      </c>
      <c r="L31" s="12">
        <v>850</v>
      </c>
      <c r="M31" s="12"/>
      <c r="N31" s="33">
        <v>500</v>
      </c>
    </row>
    <row r="32" spans="1:14" s="26" customFormat="1" ht="15">
      <c r="A32" s="11">
        <v>5</v>
      </c>
      <c r="B32" s="11" t="s">
        <v>79</v>
      </c>
      <c r="C32" s="51" t="s">
        <v>72</v>
      </c>
      <c r="D32" s="44" t="s">
        <v>73</v>
      </c>
      <c r="E32" s="32" t="s">
        <v>178</v>
      </c>
      <c r="F32" s="33">
        <f>SUM(G32:N32)-G32</f>
        <v>3870</v>
      </c>
      <c r="G32" s="34">
        <v>250</v>
      </c>
      <c r="H32" s="33">
        <v>250</v>
      </c>
      <c r="I32" s="33">
        <v>370</v>
      </c>
      <c r="J32" s="33">
        <v>700</v>
      </c>
      <c r="K32" s="33">
        <v>650</v>
      </c>
      <c r="L32" s="33">
        <v>900</v>
      </c>
      <c r="M32" s="33">
        <v>500</v>
      </c>
      <c r="N32" s="33">
        <v>500</v>
      </c>
    </row>
    <row r="33" spans="1:14" s="26" customFormat="1" ht="15">
      <c r="A33" s="11">
        <v>6</v>
      </c>
      <c r="B33" s="11" t="s">
        <v>79</v>
      </c>
      <c r="C33" s="51" t="s">
        <v>74</v>
      </c>
      <c r="D33" s="44" t="s">
        <v>75</v>
      </c>
      <c r="E33" s="32" t="s">
        <v>47</v>
      </c>
      <c r="F33" s="33">
        <f>SUM(G33:N33)-H33</f>
        <v>3830</v>
      </c>
      <c r="G33" s="33">
        <v>370</v>
      </c>
      <c r="H33" s="34">
        <v>340</v>
      </c>
      <c r="I33" s="33">
        <v>480</v>
      </c>
      <c r="J33" s="33">
        <v>520</v>
      </c>
      <c r="K33" s="33">
        <v>560</v>
      </c>
      <c r="L33" s="33">
        <v>900</v>
      </c>
      <c r="M33" s="35">
        <v>500</v>
      </c>
      <c r="N33" s="33">
        <v>500</v>
      </c>
    </row>
    <row r="34" spans="1:14" s="26" customFormat="1" ht="15">
      <c r="A34" s="11">
        <v>7</v>
      </c>
      <c r="B34" s="11" t="s">
        <v>79</v>
      </c>
      <c r="C34" s="51" t="s">
        <v>76</v>
      </c>
      <c r="D34" s="44" t="s">
        <v>77</v>
      </c>
      <c r="E34" s="32" t="s">
        <v>78</v>
      </c>
      <c r="F34" s="33">
        <f>SUM(G34:N34)</f>
        <v>3700</v>
      </c>
      <c r="G34" s="33">
        <v>750</v>
      </c>
      <c r="H34" s="33">
        <v>750</v>
      </c>
      <c r="I34" s="35">
        <v>800</v>
      </c>
      <c r="J34" s="19"/>
      <c r="K34" s="33">
        <v>900</v>
      </c>
      <c r="L34" s="12"/>
      <c r="M34" s="12"/>
      <c r="N34" s="33">
        <v>500</v>
      </c>
    </row>
    <row r="35" spans="1:14" s="26" customFormat="1" ht="15">
      <c r="A35" s="20">
        <v>1</v>
      </c>
      <c r="B35" s="20" t="s">
        <v>96</v>
      </c>
      <c r="C35" s="50" t="s">
        <v>80</v>
      </c>
      <c r="D35" s="43" t="s">
        <v>81</v>
      </c>
      <c r="E35" s="22" t="s">
        <v>12</v>
      </c>
      <c r="F35" s="23">
        <f>SUM(G35:N35)</f>
        <v>5400</v>
      </c>
      <c r="G35" s="23">
        <v>900</v>
      </c>
      <c r="H35" s="23">
        <v>900</v>
      </c>
      <c r="I35" s="23">
        <v>1000</v>
      </c>
      <c r="J35" s="27"/>
      <c r="K35" s="25">
        <v>1000</v>
      </c>
      <c r="L35" s="25">
        <v>1100</v>
      </c>
      <c r="M35" s="21"/>
      <c r="N35" s="21">
        <v>500</v>
      </c>
    </row>
    <row r="36" spans="1:14" s="26" customFormat="1" ht="15">
      <c r="A36" s="20">
        <v>2</v>
      </c>
      <c r="B36" s="20" t="s">
        <v>96</v>
      </c>
      <c r="C36" s="50" t="s">
        <v>82</v>
      </c>
      <c r="D36" s="43" t="s">
        <v>83</v>
      </c>
      <c r="E36" s="22" t="s">
        <v>78</v>
      </c>
      <c r="F36" s="23">
        <f>SUM(G36:N36)-G36</f>
        <v>5000</v>
      </c>
      <c r="G36" s="28">
        <v>560</v>
      </c>
      <c r="H36" s="23">
        <v>650</v>
      </c>
      <c r="I36" s="23">
        <v>700</v>
      </c>
      <c r="J36" s="25">
        <v>900</v>
      </c>
      <c r="K36" s="25">
        <v>900</v>
      </c>
      <c r="L36" s="23">
        <v>850</v>
      </c>
      <c r="M36" s="25">
        <v>500</v>
      </c>
      <c r="N36" s="25">
        <v>500</v>
      </c>
    </row>
    <row r="37" spans="1:14" s="26" customFormat="1" ht="15">
      <c r="A37" s="20">
        <v>3</v>
      </c>
      <c r="B37" s="20" t="s">
        <v>96</v>
      </c>
      <c r="C37" s="50" t="s">
        <v>84</v>
      </c>
      <c r="D37" s="43" t="s">
        <v>85</v>
      </c>
      <c r="E37" s="22" t="s">
        <v>86</v>
      </c>
      <c r="F37" s="23">
        <f>SUM(G37:N37)</f>
        <v>3990</v>
      </c>
      <c r="G37" s="23">
        <v>440</v>
      </c>
      <c r="H37" s="23">
        <v>600</v>
      </c>
      <c r="I37" s="23">
        <v>900</v>
      </c>
      <c r="J37" s="27"/>
      <c r="K37" s="25">
        <v>750</v>
      </c>
      <c r="L37" s="25">
        <v>800</v>
      </c>
      <c r="M37" s="21"/>
      <c r="N37" s="23">
        <v>500</v>
      </c>
    </row>
    <row r="38" spans="1:14" s="26" customFormat="1" ht="15">
      <c r="A38" s="20">
        <v>4</v>
      </c>
      <c r="B38" s="20" t="s">
        <v>96</v>
      </c>
      <c r="C38" s="50" t="s">
        <v>76</v>
      </c>
      <c r="D38" s="43" t="s">
        <v>87</v>
      </c>
      <c r="E38" s="22" t="s">
        <v>78</v>
      </c>
      <c r="F38" s="23">
        <f>SUM(G38:N38)</f>
        <v>3910</v>
      </c>
      <c r="G38" s="23">
        <v>480</v>
      </c>
      <c r="H38" s="23">
        <v>480</v>
      </c>
      <c r="I38" s="25">
        <v>750</v>
      </c>
      <c r="J38" s="23">
        <v>0</v>
      </c>
      <c r="K38" s="25">
        <v>800</v>
      </c>
      <c r="L38" s="23">
        <v>900</v>
      </c>
      <c r="M38" s="25"/>
      <c r="N38" s="25">
        <v>500</v>
      </c>
    </row>
    <row r="39" spans="1:14" s="26" customFormat="1" ht="15">
      <c r="A39" s="20">
        <v>5</v>
      </c>
      <c r="B39" s="20" t="s">
        <v>96</v>
      </c>
      <c r="C39" s="50" t="s">
        <v>88</v>
      </c>
      <c r="D39" s="43" t="s">
        <v>89</v>
      </c>
      <c r="E39" s="22" t="s">
        <v>90</v>
      </c>
      <c r="F39" s="23">
        <f>SUM(G39:N39)-G39</f>
        <v>3770</v>
      </c>
      <c r="G39" s="28">
        <v>370</v>
      </c>
      <c r="H39" s="23">
        <v>520</v>
      </c>
      <c r="I39" s="23">
        <v>480</v>
      </c>
      <c r="J39" s="25">
        <v>700</v>
      </c>
      <c r="K39" s="23">
        <v>600</v>
      </c>
      <c r="L39" s="23">
        <v>470</v>
      </c>
      <c r="M39" s="25">
        <v>500</v>
      </c>
      <c r="N39" s="23">
        <v>500</v>
      </c>
    </row>
    <row r="40" spans="1:14" s="26" customFormat="1" ht="15">
      <c r="A40" s="20">
        <v>6</v>
      </c>
      <c r="B40" s="20" t="s">
        <v>96</v>
      </c>
      <c r="C40" s="50" t="s">
        <v>91</v>
      </c>
      <c r="D40" s="43" t="s">
        <v>92</v>
      </c>
      <c r="E40" s="22" t="s">
        <v>12</v>
      </c>
      <c r="F40" s="23">
        <f>SUM(G40:N40)</f>
        <v>3060</v>
      </c>
      <c r="G40" s="23"/>
      <c r="H40" s="23">
        <v>220</v>
      </c>
      <c r="I40" s="23">
        <v>600</v>
      </c>
      <c r="J40" s="27">
        <v>600</v>
      </c>
      <c r="K40" s="25">
        <v>520</v>
      </c>
      <c r="L40" s="25">
        <v>620</v>
      </c>
      <c r="M40" s="21"/>
      <c r="N40" s="21">
        <v>500</v>
      </c>
    </row>
    <row r="41" spans="1:14" s="26" customFormat="1" ht="15">
      <c r="A41" s="20">
        <v>7</v>
      </c>
      <c r="B41" s="20" t="s">
        <v>96</v>
      </c>
      <c r="C41" s="50" t="s">
        <v>93</v>
      </c>
      <c r="D41" s="43" t="s">
        <v>94</v>
      </c>
      <c r="E41" s="22" t="s">
        <v>95</v>
      </c>
      <c r="F41" s="23">
        <f>SUM(G41:N41)</f>
        <v>2630</v>
      </c>
      <c r="G41" s="23">
        <v>600</v>
      </c>
      <c r="H41" s="25">
        <v>750</v>
      </c>
      <c r="I41" s="21"/>
      <c r="J41" s="23">
        <v>650</v>
      </c>
      <c r="K41" s="27"/>
      <c r="L41" s="23">
        <v>130</v>
      </c>
      <c r="M41" s="21"/>
      <c r="N41" s="23">
        <v>500</v>
      </c>
    </row>
    <row r="42" spans="1:14" s="26" customFormat="1" ht="15">
      <c r="A42" s="11">
        <v>1</v>
      </c>
      <c r="B42" s="11" t="s">
        <v>109</v>
      </c>
      <c r="C42" s="51" t="s">
        <v>97</v>
      </c>
      <c r="D42" s="44" t="s">
        <v>94</v>
      </c>
      <c r="E42" s="32" t="s">
        <v>98</v>
      </c>
      <c r="F42" s="33">
        <f>SUM(G42:N42)-G42</f>
        <v>5000</v>
      </c>
      <c r="G42" s="34">
        <v>560</v>
      </c>
      <c r="H42" s="35">
        <v>650</v>
      </c>
      <c r="I42" s="35">
        <v>900</v>
      </c>
      <c r="J42" s="33">
        <v>750</v>
      </c>
      <c r="K42" s="33">
        <v>700</v>
      </c>
      <c r="L42" s="33">
        <v>1000</v>
      </c>
      <c r="M42" s="35">
        <v>500</v>
      </c>
      <c r="N42" s="12">
        <v>500</v>
      </c>
    </row>
    <row r="43" spans="1:14" s="26" customFormat="1" ht="17.25" customHeight="1">
      <c r="A43" s="11">
        <v>2</v>
      </c>
      <c r="B43" s="11" t="s">
        <v>109</v>
      </c>
      <c r="C43" s="51" t="s">
        <v>99</v>
      </c>
      <c r="D43" s="44" t="s">
        <v>92</v>
      </c>
      <c r="E43" s="32" t="s">
        <v>21</v>
      </c>
      <c r="F43" s="33">
        <f>SUM(G43:N43)-G43</f>
        <v>4720</v>
      </c>
      <c r="G43" s="34">
        <v>520</v>
      </c>
      <c r="H43" s="33">
        <v>520</v>
      </c>
      <c r="I43" s="33">
        <v>700</v>
      </c>
      <c r="J43" s="33">
        <v>600</v>
      </c>
      <c r="K43" s="33">
        <v>800</v>
      </c>
      <c r="L43" s="35">
        <v>1100</v>
      </c>
      <c r="M43" s="35">
        <v>500</v>
      </c>
      <c r="N43" s="12">
        <v>500</v>
      </c>
    </row>
    <row r="44" spans="1:14" s="26" customFormat="1" ht="15">
      <c r="A44" s="11">
        <v>3</v>
      </c>
      <c r="B44" s="11" t="s">
        <v>109</v>
      </c>
      <c r="C44" s="51" t="s">
        <v>100</v>
      </c>
      <c r="D44" s="44" t="s">
        <v>101</v>
      </c>
      <c r="E44" s="32" t="s">
        <v>102</v>
      </c>
      <c r="F44" s="33">
        <f>SUM(G44:N44)-G44</f>
        <v>4230</v>
      </c>
      <c r="G44" s="34">
        <v>250</v>
      </c>
      <c r="H44" s="35">
        <v>480</v>
      </c>
      <c r="I44" s="33">
        <v>650</v>
      </c>
      <c r="J44" s="33">
        <v>650</v>
      </c>
      <c r="K44" s="33">
        <v>650</v>
      </c>
      <c r="L44" s="33">
        <v>800</v>
      </c>
      <c r="M44" s="35">
        <v>500</v>
      </c>
      <c r="N44" s="12">
        <v>500</v>
      </c>
    </row>
    <row r="45" spans="1:14" s="26" customFormat="1" ht="15">
      <c r="A45" s="11">
        <v>4</v>
      </c>
      <c r="B45" s="11" t="s">
        <v>109</v>
      </c>
      <c r="C45" s="51" t="s">
        <v>103</v>
      </c>
      <c r="D45" s="44" t="s">
        <v>104</v>
      </c>
      <c r="E45" s="32" t="s">
        <v>32</v>
      </c>
      <c r="F45" s="33">
        <f>SUM(G45:N45)</f>
        <v>3820</v>
      </c>
      <c r="G45" s="33">
        <v>370</v>
      </c>
      <c r="H45" s="33">
        <v>600</v>
      </c>
      <c r="I45" s="33">
        <v>750</v>
      </c>
      <c r="J45" s="33">
        <v>700</v>
      </c>
      <c r="K45" s="19"/>
      <c r="L45" s="33">
        <v>900</v>
      </c>
      <c r="M45" s="19"/>
      <c r="N45" s="12">
        <v>500</v>
      </c>
    </row>
    <row r="46" spans="1:14" s="26" customFormat="1" ht="15">
      <c r="A46" s="11">
        <v>5</v>
      </c>
      <c r="B46" s="11" t="s">
        <v>109</v>
      </c>
      <c r="C46" s="51" t="s">
        <v>105</v>
      </c>
      <c r="D46" s="44" t="s">
        <v>106</v>
      </c>
      <c r="E46" s="32" t="s">
        <v>15</v>
      </c>
      <c r="F46" s="33">
        <f>SUM(G46:N46)-G46</f>
        <v>3540</v>
      </c>
      <c r="G46" s="34">
        <v>90</v>
      </c>
      <c r="H46" s="33">
        <v>250</v>
      </c>
      <c r="I46" s="33">
        <v>480</v>
      </c>
      <c r="J46" s="33">
        <v>480</v>
      </c>
      <c r="K46" s="35">
        <v>480</v>
      </c>
      <c r="L46" s="35">
        <v>850</v>
      </c>
      <c r="M46" s="35">
        <v>500</v>
      </c>
      <c r="N46" s="12">
        <v>500</v>
      </c>
    </row>
    <row r="47" spans="1:14" s="26" customFormat="1" ht="30">
      <c r="A47" s="11">
        <v>6</v>
      </c>
      <c r="B47" s="11" t="s">
        <v>109</v>
      </c>
      <c r="C47" s="51" t="s">
        <v>107</v>
      </c>
      <c r="D47" s="44" t="s">
        <v>89</v>
      </c>
      <c r="E47" s="32" t="s">
        <v>39</v>
      </c>
      <c r="F47" s="33">
        <f>SUM(G47:N47)</f>
        <v>3200</v>
      </c>
      <c r="G47" s="33">
        <v>440</v>
      </c>
      <c r="H47" s="33">
        <v>560</v>
      </c>
      <c r="I47" s="33">
        <v>800</v>
      </c>
      <c r="J47" s="33">
        <v>900</v>
      </c>
      <c r="K47" s="19"/>
      <c r="L47" s="33"/>
      <c r="M47" s="19"/>
      <c r="N47" s="12">
        <v>500</v>
      </c>
    </row>
    <row r="48" spans="1:14" s="26" customFormat="1" ht="15">
      <c r="A48" s="11">
        <v>7</v>
      </c>
      <c r="B48" s="11" t="s">
        <v>109</v>
      </c>
      <c r="C48" s="51" t="s">
        <v>108</v>
      </c>
      <c r="D48" s="44" t="s">
        <v>73</v>
      </c>
      <c r="E48" s="32" t="s">
        <v>12</v>
      </c>
      <c r="F48" s="33">
        <f>SUM(G48:N48)</f>
        <v>2600</v>
      </c>
      <c r="G48" s="33">
        <v>10</v>
      </c>
      <c r="H48" s="33">
        <v>130</v>
      </c>
      <c r="I48" s="33">
        <v>340</v>
      </c>
      <c r="J48" s="33">
        <v>0</v>
      </c>
      <c r="K48" s="19">
        <v>370</v>
      </c>
      <c r="L48" s="33">
        <v>750</v>
      </c>
      <c r="M48" s="19">
        <v>500</v>
      </c>
      <c r="N48" s="12">
        <v>500</v>
      </c>
    </row>
    <row r="49" spans="1:14" s="26" customFormat="1" ht="15">
      <c r="A49" s="20">
        <v>1</v>
      </c>
      <c r="B49" s="20" t="s">
        <v>125</v>
      </c>
      <c r="C49" s="50" t="s">
        <v>110</v>
      </c>
      <c r="D49" s="43" t="s">
        <v>54</v>
      </c>
      <c r="E49" s="22" t="s">
        <v>111</v>
      </c>
      <c r="F49" s="23">
        <f>SUM(G49:N49)</f>
        <v>5000</v>
      </c>
      <c r="G49" s="23">
        <v>0</v>
      </c>
      <c r="H49" s="23">
        <v>800</v>
      </c>
      <c r="I49" s="25">
        <v>800</v>
      </c>
      <c r="J49" s="23">
        <v>900</v>
      </c>
      <c r="K49" s="23">
        <v>1000</v>
      </c>
      <c r="L49" s="25">
        <v>1000</v>
      </c>
      <c r="M49" s="25"/>
      <c r="N49" s="21">
        <v>500</v>
      </c>
    </row>
    <row r="50" spans="1:14" s="26" customFormat="1" ht="15">
      <c r="A50" s="20">
        <v>2</v>
      </c>
      <c r="B50" s="20" t="s">
        <v>125</v>
      </c>
      <c r="C50" s="50" t="s">
        <v>112</v>
      </c>
      <c r="D50" s="43" t="s">
        <v>113</v>
      </c>
      <c r="E50" s="22" t="s">
        <v>114</v>
      </c>
      <c r="F50" s="23">
        <f>SUM(G50:N50)</f>
        <v>4700</v>
      </c>
      <c r="G50" s="27"/>
      <c r="H50" s="23">
        <v>900</v>
      </c>
      <c r="I50" s="23">
        <v>900</v>
      </c>
      <c r="J50" s="23">
        <v>800</v>
      </c>
      <c r="K50" s="25">
        <v>900</v>
      </c>
      <c r="L50" s="23">
        <v>700</v>
      </c>
      <c r="M50" s="21"/>
      <c r="N50" s="25">
        <v>500</v>
      </c>
    </row>
    <row r="51" spans="1:14" s="26" customFormat="1" ht="15">
      <c r="A51" s="20">
        <v>3</v>
      </c>
      <c r="B51" s="20" t="s">
        <v>125</v>
      </c>
      <c r="C51" s="50" t="s">
        <v>115</v>
      </c>
      <c r="D51" s="43" t="s">
        <v>113</v>
      </c>
      <c r="E51" s="22" t="s">
        <v>12</v>
      </c>
      <c r="F51" s="23">
        <f>SUM(G51:N51)</f>
        <v>4600</v>
      </c>
      <c r="G51" s="27">
        <v>1000</v>
      </c>
      <c r="H51" s="23">
        <v>1000</v>
      </c>
      <c r="I51" s="23">
        <v>1000</v>
      </c>
      <c r="J51" s="23">
        <v>0</v>
      </c>
      <c r="K51" s="25"/>
      <c r="L51" s="23">
        <v>1100</v>
      </c>
      <c r="M51" s="21"/>
      <c r="N51" s="25">
        <v>500</v>
      </c>
    </row>
    <row r="52" spans="1:14" s="26" customFormat="1" ht="15">
      <c r="A52" s="20">
        <v>4</v>
      </c>
      <c r="B52" s="20" t="s">
        <v>125</v>
      </c>
      <c r="C52" s="50" t="s">
        <v>116</v>
      </c>
      <c r="D52" s="43" t="s">
        <v>117</v>
      </c>
      <c r="E52" s="22" t="s">
        <v>64</v>
      </c>
      <c r="F52" s="23">
        <f>SUM(G52:N52)-H52</f>
        <v>4470</v>
      </c>
      <c r="G52" s="23">
        <v>520</v>
      </c>
      <c r="H52" s="28">
        <v>370</v>
      </c>
      <c r="I52" s="23">
        <v>700</v>
      </c>
      <c r="J52" s="23">
        <v>750</v>
      </c>
      <c r="K52" s="23">
        <v>700</v>
      </c>
      <c r="L52" s="25">
        <v>800</v>
      </c>
      <c r="M52" s="25">
        <v>500</v>
      </c>
      <c r="N52" s="25">
        <v>500</v>
      </c>
    </row>
    <row r="53" spans="1:14" s="26" customFormat="1" ht="15">
      <c r="A53" s="20">
        <v>5</v>
      </c>
      <c r="B53" s="20" t="s">
        <v>125</v>
      </c>
      <c r="C53" s="50" t="s">
        <v>118</v>
      </c>
      <c r="D53" s="43" t="s">
        <v>119</v>
      </c>
      <c r="E53" s="22" t="s">
        <v>12</v>
      </c>
      <c r="F53" s="23">
        <f>SUM(G53:N53)</f>
        <v>4250</v>
      </c>
      <c r="G53" s="27">
        <v>900</v>
      </c>
      <c r="H53" s="23">
        <v>750</v>
      </c>
      <c r="I53" s="23">
        <v>400</v>
      </c>
      <c r="J53" s="23">
        <v>0</v>
      </c>
      <c r="K53" s="25">
        <v>800</v>
      </c>
      <c r="L53" s="23">
        <v>900</v>
      </c>
      <c r="M53" s="21"/>
      <c r="N53" s="25">
        <v>500</v>
      </c>
    </row>
    <row r="54" spans="1:14" s="26" customFormat="1" ht="15">
      <c r="A54" s="20">
        <v>6</v>
      </c>
      <c r="B54" s="20" t="s">
        <v>125</v>
      </c>
      <c r="C54" s="50" t="s">
        <v>120</v>
      </c>
      <c r="D54" s="43" t="s">
        <v>54</v>
      </c>
      <c r="E54" s="22" t="s">
        <v>121</v>
      </c>
      <c r="F54" s="23">
        <f>SUM(G54:N54)-K54</f>
        <v>3400</v>
      </c>
      <c r="G54" s="23">
        <v>440</v>
      </c>
      <c r="H54" s="23">
        <v>250</v>
      </c>
      <c r="I54" s="23">
        <v>650</v>
      </c>
      <c r="J54" s="23">
        <v>560</v>
      </c>
      <c r="K54" s="28">
        <v>10</v>
      </c>
      <c r="L54" s="23">
        <v>500</v>
      </c>
      <c r="M54" s="23">
        <v>500</v>
      </c>
      <c r="N54" s="21">
        <v>500</v>
      </c>
    </row>
    <row r="55" spans="1:14" s="26" customFormat="1" ht="15">
      <c r="A55" s="20">
        <v>7</v>
      </c>
      <c r="B55" s="20" t="s">
        <v>125</v>
      </c>
      <c r="C55" s="50" t="s">
        <v>122</v>
      </c>
      <c r="D55" s="43" t="s">
        <v>123</v>
      </c>
      <c r="E55" s="22" t="s">
        <v>124</v>
      </c>
      <c r="F55" s="23">
        <f>SUM(G55:N55)</f>
        <v>3350</v>
      </c>
      <c r="G55" s="23">
        <v>480</v>
      </c>
      <c r="H55" s="23">
        <v>520</v>
      </c>
      <c r="I55" s="23">
        <v>600</v>
      </c>
      <c r="J55" s="23">
        <v>0</v>
      </c>
      <c r="K55" s="23">
        <v>400</v>
      </c>
      <c r="L55" s="25">
        <v>850</v>
      </c>
      <c r="M55" s="25"/>
      <c r="N55" s="25">
        <v>500</v>
      </c>
    </row>
    <row r="56" spans="1:14" s="26" customFormat="1" ht="15">
      <c r="A56" s="11">
        <v>1</v>
      </c>
      <c r="B56" s="11" t="s">
        <v>138</v>
      </c>
      <c r="C56" s="51" t="s">
        <v>126</v>
      </c>
      <c r="D56" s="44" t="s">
        <v>127</v>
      </c>
      <c r="E56" s="32" t="s">
        <v>128</v>
      </c>
      <c r="F56" s="33">
        <f>SUM(G56:N56)-G56</f>
        <v>5200</v>
      </c>
      <c r="G56" s="34">
        <v>600</v>
      </c>
      <c r="H56" s="33">
        <v>700</v>
      </c>
      <c r="I56" s="35">
        <v>900</v>
      </c>
      <c r="J56" s="33">
        <v>700</v>
      </c>
      <c r="K56" s="35">
        <v>800</v>
      </c>
      <c r="L56" s="33">
        <v>1100</v>
      </c>
      <c r="M56" s="35">
        <v>500</v>
      </c>
      <c r="N56" s="35">
        <v>500</v>
      </c>
    </row>
    <row r="57" spans="1:14" s="26" customFormat="1" ht="15">
      <c r="A57" s="11">
        <v>2</v>
      </c>
      <c r="B57" s="11" t="s">
        <v>138</v>
      </c>
      <c r="C57" s="51" t="s">
        <v>19</v>
      </c>
      <c r="D57" s="44" t="s">
        <v>129</v>
      </c>
      <c r="E57" s="32" t="s">
        <v>114</v>
      </c>
      <c r="F57" s="33">
        <f>SUM(G57:N57)-G57</f>
        <v>5150</v>
      </c>
      <c r="G57" s="34">
        <v>700</v>
      </c>
      <c r="H57" s="33">
        <v>750</v>
      </c>
      <c r="I57" s="33">
        <v>750</v>
      </c>
      <c r="J57" s="33">
        <v>750</v>
      </c>
      <c r="K57" s="35">
        <v>900</v>
      </c>
      <c r="L57" s="35">
        <v>1000</v>
      </c>
      <c r="M57" s="35">
        <v>500</v>
      </c>
      <c r="N57" s="35">
        <v>500</v>
      </c>
    </row>
    <row r="58" spans="1:14" s="26" customFormat="1" ht="15">
      <c r="A58" s="11">
        <v>3</v>
      </c>
      <c r="B58" s="11" t="s">
        <v>138</v>
      </c>
      <c r="C58" s="51" t="s">
        <v>130</v>
      </c>
      <c r="D58" s="44" t="s">
        <v>54</v>
      </c>
      <c r="E58" s="32" t="s">
        <v>32</v>
      </c>
      <c r="F58" s="33">
        <f>SUM(G58:N58)</f>
        <v>3630</v>
      </c>
      <c r="G58" s="35">
        <v>480</v>
      </c>
      <c r="H58" s="33">
        <v>600</v>
      </c>
      <c r="I58" s="33">
        <v>700</v>
      </c>
      <c r="J58" s="33">
        <v>600</v>
      </c>
      <c r="K58" s="33">
        <v>750</v>
      </c>
      <c r="L58" s="12"/>
      <c r="M58" s="12"/>
      <c r="N58" s="35">
        <v>500</v>
      </c>
    </row>
    <row r="59" spans="1:14" s="26" customFormat="1" ht="15">
      <c r="A59" s="11">
        <v>4</v>
      </c>
      <c r="B59" s="11" t="s">
        <v>138</v>
      </c>
      <c r="C59" s="51" t="s">
        <v>131</v>
      </c>
      <c r="D59" s="44" t="s">
        <v>132</v>
      </c>
      <c r="E59" s="32" t="s">
        <v>64</v>
      </c>
      <c r="F59" s="33">
        <f>SUM(G59:N59)</f>
        <v>2750</v>
      </c>
      <c r="G59" s="33">
        <v>370</v>
      </c>
      <c r="H59" s="12"/>
      <c r="I59" s="33">
        <v>800</v>
      </c>
      <c r="J59" s="33">
        <v>560</v>
      </c>
      <c r="K59" s="35">
        <v>520</v>
      </c>
      <c r="L59" s="19"/>
      <c r="M59" s="12"/>
      <c r="N59" s="35">
        <v>500</v>
      </c>
    </row>
    <row r="60" spans="1:14" s="26" customFormat="1" ht="15">
      <c r="A60" s="11">
        <v>5</v>
      </c>
      <c r="B60" s="11" t="s">
        <v>138</v>
      </c>
      <c r="C60" s="51" t="s">
        <v>133</v>
      </c>
      <c r="D60" s="44" t="s">
        <v>134</v>
      </c>
      <c r="E60" s="32" t="s">
        <v>15</v>
      </c>
      <c r="F60" s="33">
        <f>SUM(G60:N60)</f>
        <v>2700</v>
      </c>
      <c r="G60" s="33">
        <v>20</v>
      </c>
      <c r="H60" s="33">
        <v>260</v>
      </c>
      <c r="I60" s="33">
        <v>300</v>
      </c>
      <c r="J60" s="19"/>
      <c r="K60" s="33">
        <v>800</v>
      </c>
      <c r="L60" s="33">
        <v>820</v>
      </c>
      <c r="M60" s="19"/>
      <c r="N60" s="35">
        <v>500</v>
      </c>
    </row>
    <row r="61" spans="1:14" s="26" customFormat="1" ht="15">
      <c r="A61" s="11">
        <v>6</v>
      </c>
      <c r="B61" s="11" t="s">
        <v>138</v>
      </c>
      <c r="C61" s="51" t="s">
        <v>135</v>
      </c>
      <c r="D61" s="44" t="s">
        <v>75</v>
      </c>
      <c r="E61" s="32" t="s">
        <v>136</v>
      </c>
      <c r="F61" s="33">
        <f>SUM(G61:N61)</f>
        <v>2680</v>
      </c>
      <c r="G61" s="19"/>
      <c r="H61" s="33">
        <v>480</v>
      </c>
      <c r="I61" s="33">
        <v>250</v>
      </c>
      <c r="J61" s="35">
        <v>0</v>
      </c>
      <c r="K61" s="35">
        <v>600</v>
      </c>
      <c r="L61" s="33">
        <v>850</v>
      </c>
      <c r="M61" s="12"/>
      <c r="N61" s="35">
        <v>500</v>
      </c>
    </row>
    <row r="62" spans="1:14" s="26" customFormat="1" ht="15">
      <c r="A62" s="11">
        <v>7</v>
      </c>
      <c r="B62" s="11" t="s">
        <v>138</v>
      </c>
      <c r="C62" s="51" t="s">
        <v>133</v>
      </c>
      <c r="D62" s="44" t="s">
        <v>137</v>
      </c>
      <c r="E62" s="32" t="s">
        <v>15</v>
      </c>
      <c r="F62" s="33">
        <f>SUM(G62:N62)</f>
        <v>2660</v>
      </c>
      <c r="G62" s="33">
        <v>0</v>
      </c>
      <c r="H62" s="33">
        <v>220</v>
      </c>
      <c r="I62" s="33">
        <v>440</v>
      </c>
      <c r="J62" s="12"/>
      <c r="K62" s="19"/>
      <c r="L62" s="33">
        <v>1500</v>
      </c>
      <c r="M62" s="12"/>
      <c r="N62" s="35">
        <v>500</v>
      </c>
    </row>
    <row r="63" spans="1:14" s="26" customFormat="1" ht="15">
      <c r="A63" s="20">
        <v>1</v>
      </c>
      <c r="B63" s="20" t="s">
        <v>153</v>
      </c>
      <c r="C63" s="50" t="s">
        <v>139</v>
      </c>
      <c r="D63" s="43" t="s">
        <v>140</v>
      </c>
      <c r="E63" s="22" t="s">
        <v>141</v>
      </c>
      <c r="F63" s="23">
        <f>SUM(G63:N63)-G63</f>
        <v>6100</v>
      </c>
      <c r="G63" s="28">
        <v>1000</v>
      </c>
      <c r="H63" s="25">
        <v>1000</v>
      </c>
      <c r="I63" s="23">
        <v>1000</v>
      </c>
      <c r="J63" s="23">
        <v>1000</v>
      </c>
      <c r="K63" s="23">
        <v>1000</v>
      </c>
      <c r="L63" s="23">
        <v>1100</v>
      </c>
      <c r="M63" s="25">
        <v>500</v>
      </c>
      <c r="N63" s="25">
        <v>500</v>
      </c>
    </row>
    <row r="64" spans="1:14" s="26" customFormat="1" ht="15">
      <c r="A64" s="20">
        <v>2</v>
      </c>
      <c r="B64" s="20" t="s">
        <v>153</v>
      </c>
      <c r="C64" s="50" t="s">
        <v>142</v>
      </c>
      <c r="D64" s="43" t="s">
        <v>36</v>
      </c>
      <c r="E64" s="22" t="s">
        <v>178</v>
      </c>
      <c r="F64" s="23">
        <f>SUM(G64:N64)-K64</f>
        <v>5600</v>
      </c>
      <c r="G64" s="23">
        <v>900</v>
      </c>
      <c r="H64" s="23">
        <v>900</v>
      </c>
      <c r="I64" s="23">
        <v>900</v>
      </c>
      <c r="J64" s="23">
        <v>900</v>
      </c>
      <c r="K64" s="28">
        <v>800</v>
      </c>
      <c r="L64" s="23">
        <v>1000</v>
      </c>
      <c r="M64" s="23">
        <v>500</v>
      </c>
      <c r="N64" s="23">
        <v>500</v>
      </c>
    </row>
    <row r="65" spans="1:14" s="26" customFormat="1" ht="15">
      <c r="A65" s="20">
        <v>3</v>
      </c>
      <c r="B65" s="20" t="s">
        <v>153</v>
      </c>
      <c r="C65" s="50" t="s">
        <v>143</v>
      </c>
      <c r="D65" s="43" t="s">
        <v>81</v>
      </c>
      <c r="E65" s="22" t="s">
        <v>178</v>
      </c>
      <c r="F65" s="23">
        <f>SUM(G65:N65)-I65</f>
        <v>4950</v>
      </c>
      <c r="G65" s="23">
        <v>700</v>
      </c>
      <c r="H65" s="23">
        <v>700</v>
      </c>
      <c r="I65" s="24">
        <v>600</v>
      </c>
      <c r="J65" s="23">
        <v>750</v>
      </c>
      <c r="K65" s="25">
        <v>900</v>
      </c>
      <c r="L65" s="23">
        <v>900</v>
      </c>
      <c r="M65" s="25">
        <v>500</v>
      </c>
      <c r="N65" s="25">
        <v>500</v>
      </c>
    </row>
    <row r="66" spans="1:14" s="26" customFormat="1" ht="15">
      <c r="A66" s="20">
        <v>4</v>
      </c>
      <c r="B66" s="20" t="s">
        <v>153</v>
      </c>
      <c r="C66" s="50" t="s">
        <v>144</v>
      </c>
      <c r="D66" s="43" t="s">
        <v>145</v>
      </c>
      <c r="E66" s="22" t="s">
        <v>47</v>
      </c>
      <c r="F66" s="23">
        <f>SUM(G66:N66)</f>
        <v>4600</v>
      </c>
      <c r="G66" s="23">
        <v>800</v>
      </c>
      <c r="H66" s="23">
        <v>800</v>
      </c>
      <c r="I66" s="23">
        <v>800</v>
      </c>
      <c r="J66" s="23">
        <v>0</v>
      </c>
      <c r="K66" s="25">
        <v>700</v>
      </c>
      <c r="L66" s="23">
        <v>1000</v>
      </c>
      <c r="M66" s="25"/>
      <c r="N66" s="23">
        <v>500</v>
      </c>
    </row>
    <row r="67" spans="1:14" s="26" customFormat="1" ht="15">
      <c r="A67" s="20">
        <v>5</v>
      </c>
      <c r="B67" s="20" t="s">
        <v>153</v>
      </c>
      <c r="C67" s="50" t="s">
        <v>146</v>
      </c>
      <c r="D67" s="43" t="s">
        <v>71</v>
      </c>
      <c r="E67" s="22" t="s">
        <v>147</v>
      </c>
      <c r="F67" s="23">
        <f>SUM(G67:N67)-J67</f>
        <v>4370</v>
      </c>
      <c r="G67" s="23">
        <v>750</v>
      </c>
      <c r="H67" s="23">
        <v>560</v>
      </c>
      <c r="I67" s="23">
        <v>650</v>
      </c>
      <c r="J67" s="28">
        <v>310</v>
      </c>
      <c r="K67" s="25">
        <v>560</v>
      </c>
      <c r="L67" s="25">
        <v>850</v>
      </c>
      <c r="M67" s="25">
        <v>500</v>
      </c>
      <c r="N67" s="25">
        <v>500</v>
      </c>
    </row>
    <row r="68" spans="1:14" ht="15">
      <c r="A68" s="20">
        <v>6</v>
      </c>
      <c r="B68" s="3" t="s">
        <v>153</v>
      </c>
      <c r="C68" s="49" t="s">
        <v>148</v>
      </c>
      <c r="D68" s="42" t="s">
        <v>149</v>
      </c>
      <c r="E68" s="5" t="s">
        <v>150</v>
      </c>
      <c r="F68" s="6">
        <f>SUM(G68:N68)</f>
        <v>3910</v>
      </c>
      <c r="G68" s="6">
        <v>650</v>
      </c>
      <c r="H68" s="6">
        <v>650</v>
      </c>
      <c r="I68" s="6">
        <v>560</v>
      </c>
      <c r="J68" s="6">
        <v>700</v>
      </c>
      <c r="K68" s="10"/>
      <c r="L68" s="6">
        <v>850</v>
      </c>
      <c r="M68" s="10"/>
      <c r="N68" s="6">
        <v>500</v>
      </c>
    </row>
    <row r="69" spans="1:14" s="26" customFormat="1" ht="15">
      <c r="A69" s="20">
        <v>7</v>
      </c>
      <c r="B69" s="20" t="s">
        <v>153</v>
      </c>
      <c r="C69" s="50" t="s">
        <v>151</v>
      </c>
      <c r="D69" s="43" t="s">
        <v>152</v>
      </c>
      <c r="E69" s="22" t="s">
        <v>12</v>
      </c>
      <c r="F69" s="23">
        <f>SUM(G69:N69)-G69</f>
        <v>3410</v>
      </c>
      <c r="G69" s="28">
        <v>250</v>
      </c>
      <c r="H69" s="23">
        <v>250</v>
      </c>
      <c r="I69" s="23">
        <v>370</v>
      </c>
      <c r="J69" s="25">
        <v>560</v>
      </c>
      <c r="K69" s="23">
        <v>480</v>
      </c>
      <c r="L69" s="23">
        <v>750</v>
      </c>
      <c r="M69" s="25">
        <v>500</v>
      </c>
      <c r="N69" s="23">
        <v>500</v>
      </c>
    </row>
    <row r="70" spans="1:14" ht="15">
      <c r="A70" s="11">
        <v>1</v>
      </c>
      <c r="B70" s="11" t="s">
        <v>166</v>
      </c>
      <c r="C70" s="54" t="s">
        <v>154</v>
      </c>
      <c r="D70" s="47" t="s">
        <v>155</v>
      </c>
      <c r="E70" s="13" t="s">
        <v>156</v>
      </c>
      <c r="F70" s="16">
        <f>SUM(G70:N70)-J70</f>
        <v>5300</v>
      </c>
      <c r="G70" s="16">
        <v>1000</v>
      </c>
      <c r="H70" s="16">
        <v>900</v>
      </c>
      <c r="I70" s="16">
        <v>1000</v>
      </c>
      <c r="J70" s="17">
        <v>600</v>
      </c>
      <c r="K70" s="16">
        <v>1000</v>
      </c>
      <c r="L70" s="16">
        <v>900</v>
      </c>
      <c r="M70" s="16">
        <v>500</v>
      </c>
      <c r="N70" s="16">
        <v>0</v>
      </c>
    </row>
    <row r="71" spans="1:14" ht="15">
      <c r="A71" s="11">
        <v>2</v>
      </c>
      <c r="B71" s="11" t="s">
        <v>166</v>
      </c>
      <c r="C71" s="54" t="s">
        <v>157</v>
      </c>
      <c r="D71" s="47" t="s">
        <v>158</v>
      </c>
      <c r="E71" s="13" t="s">
        <v>156</v>
      </c>
      <c r="F71" s="16">
        <f>SUM(G71:N71)-K71</f>
        <v>5150</v>
      </c>
      <c r="G71" s="16">
        <v>800</v>
      </c>
      <c r="H71" s="16">
        <v>800</v>
      </c>
      <c r="I71" s="16">
        <v>750</v>
      </c>
      <c r="J71" s="16">
        <v>800</v>
      </c>
      <c r="K71" s="17">
        <v>700</v>
      </c>
      <c r="L71" s="16">
        <v>1000</v>
      </c>
      <c r="M71" s="16">
        <v>500</v>
      </c>
      <c r="N71" s="16">
        <v>500</v>
      </c>
    </row>
    <row r="72" spans="1:14" ht="15">
      <c r="A72" s="11">
        <v>3</v>
      </c>
      <c r="B72" s="11" t="s">
        <v>166</v>
      </c>
      <c r="C72" s="54" t="s">
        <v>159</v>
      </c>
      <c r="D72" s="47" t="s">
        <v>71</v>
      </c>
      <c r="E72" s="13" t="s">
        <v>42</v>
      </c>
      <c r="F72" s="16">
        <f>SUM(G72:N72)-J72</f>
        <v>4660</v>
      </c>
      <c r="G72" s="16">
        <v>900</v>
      </c>
      <c r="H72" s="16">
        <v>750</v>
      </c>
      <c r="I72" s="16">
        <v>700</v>
      </c>
      <c r="J72" s="17">
        <v>560</v>
      </c>
      <c r="K72" s="16">
        <v>560</v>
      </c>
      <c r="L72" s="16">
        <v>750</v>
      </c>
      <c r="M72" s="16">
        <v>500</v>
      </c>
      <c r="N72" s="16">
        <v>500</v>
      </c>
    </row>
    <row r="73" spans="1:14" ht="15">
      <c r="A73" s="11">
        <v>4</v>
      </c>
      <c r="B73" s="11" t="s">
        <v>166</v>
      </c>
      <c r="C73" s="54" t="s">
        <v>160</v>
      </c>
      <c r="D73" s="47" t="s">
        <v>94</v>
      </c>
      <c r="E73" s="13" t="s">
        <v>114</v>
      </c>
      <c r="F73" s="16">
        <f>SUM(G73:N73)-K73</f>
        <v>4550</v>
      </c>
      <c r="G73" s="16">
        <v>700</v>
      </c>
      <c r="H73" s="16">
        <v>600</v>
      </c>
      <c r="I73" s="16">
        <v>650</v>
      </c>
      <c r="J73" s="18">
        <v>700</v>
      </c>
      <c r="K73" s="17">
        <v>650</v>
      </c>
      <c r="L73" s="16">
        <v>900</v>
      </c>
      <c r="M73" s="18">
        <v>500</v>
      </c>
      <c r="N73" s="18">
        <v>500</v>
      </c>
    </row>
    <row r="74" spans="1:14" ht="15">
      <c r="A74" s="11">
        <v>5</v>
      </c>
      <c r="B74" s="11" t="s">
        <v>166</v>
      </c>
      <c r="C74" s="54" t="s">
        <v>161</v>
      </c>
      <c r="D74" s="47" t="s">
        <v>162</v>
      </c>
      <c r="E74" s="13" t="s">
        <v>39</v>
      </c>
      <c r="F74" s="16">
        <f>SUM(G74:N74)</f>
        <v>4500</v>
      </c>
      <c r="G74" s="19"/>
      <c r="H74" s="16">
        <v>700</v>
      </c>
      <c r="I74" s="16">
        <v>900</v>
      </c>
      <c r="J74" s="16">
        <v>1000</v>
      </c>
      <c r="K74" s="16">
        <v>800</v>
      </c>
      <c r="L74" s="18">
        <v>1100</v>
      </c>
      <c r="M74" s="12"/>
      <c r="N74" s="18">
        <v>0</v>
      </c>
    </row>
    <row r="75" spans="1:14" ht="15">
      <c r="A75" s="11">
        <v>6</v>
      </c>
      <c r="B75" s="11" t="s">
        <v>166</v>
      </c>
      <c r="C75" s="54" t="s">
        <v>163</v>
      </c>
      <c r="D75" s="47" t="s">
        <v>158</v>
      </c>
      <c r="E75" s="13" t="s">
        <v>47</v>
      </c>
      <c r="F75" s="16">
        <f>SUM(G75:N75)</f>
        <v>3600</v>
      </c>
      <c r="G75" s="12"/>
      <c r="H75" s="16">
        <v>650</v>
      </c>
      <c r="I75" s="16">
        <v>800</v>
      </c>
      <c r="J75" s="16">
        <v>900</v>
      </c>
      <c r="K75" s="16">
        <v>750</v>
      </c>
      <c r="L75" s="12"/>
      <c r="M75" s="12"/>
      <c r="N75" s="18">
        <v>500</v>
      </c>
    </row>
    <row r="76" spans="1:14" ht="15">
      <c r="A76" s="11">
        <v>7</v>
      </c>
      <c r="B76" s="11" t="s">
        <v>166</v>
      </c>
      <c r="C76" s="54" t="s">
        <v>164</v>
      </c>
      <c r="D76" s="47" t="s">
        <v>81</v>
      </c>
      <c r="E76" s="13" t="s">
        <v>165</v>
      </c>
      <c r="F76" s="16">
        <f>SUM(G76:N76)</f>
        <v>3560</v>
      </c>
      <c r="G76" s="16">
        <v>650</v>
      </c>
      <c r="H76" s="16">
        <v>560</v>
      </c>
      <c r="I76" s="16">
        <v>600</v>
      </c>
      <c r="J76" s="16">
        <v>650</v>
      </c>
      <c r="K76" s="16">
        <v>600</v>
      </c>
      <c r="L76" s="19"/>
      <c r="M76" s="19"/>
      <c r="N76" s="18">
        <v>500</v>
      </c>
    </row>
    <row r="77" spans="1:14" s="26" customFormat="1" ht="15">
      <c r="A77" s="20">
        <v>1</v>
      </c>
      <c r="B77" s="20" t="s">
        <v>172</v>
      </c>
      <c r="C77" s="50" t="s">
        <v>167</v>
      </c>
      <c r="D77" s="43" t="s">
        <v>168</v>
      </c>
      <c r="E77" s="22" t="s">
        <v>12</v>
      </c>
      <c r="F77" s="23">
        <f>SUM(G77:N77)-G77</f>
        <v>6100</v>
      </c>
      <c r="G77" s="28">
        <v>1000</v>
      </c>
      <c r="H77" s="23">
        <v>1000</v>
      </c>
      <c r="I77" s="23">
        <v>1000</v>
      </c>
      <c r="J77" s="25">
        <v>1000</v>
      </c>
      <c r="K77" s="23">
        <v>1000</v>
      </c>
      <c r="L77" s="23">
        <v>1100</v>
      </c>
      <c r="M77" s="25">
        <v>500</v>
      </c>
      <c r="N77" s="23">
        <v>500</v>
      </c>
    </row>
    <row r="78" spans="1:14" ht="15">
      <c r="A78" s="3">
        <v>2</v>
      </c>
      <c r="B78" s="3" t="s">
        <v>172</v>
      </c>
      <c r="C78" s="49" t="s">
        <v>169</v>
      </c>
      <c r="D78" s="42" t="s">
        <v>170</v>
      </c>
      <c r="E78" s="5" t="s">
        <v>156</v>
      </c>
      <c r="F78" s="6">
        <f>SUM(G78:N78)</f>
        <v>4600</v>
      </c>
      <c r="G78" s="4"/>
      <c r="H78" s="6">
        <v>800</v>
      </c>
      <c r="I78" s="6">
        <v>900</v>
      </c>
      <c r="J78" s="6">
        <v>1000</v>
      </c>
      <c r="K78" s="6">
        <v>900</v>
      </c>
      <c r="L78" s="6">
        <v>1000</v>
      </c>
      <c r="M78" s="4"/>
      <c r="N78" s="6">
        <v>0</v>
      </c>
    </row>
    <row r="79" spans="1:14" ht="15">
      <c r="A79" s="3">
        <v>3</v>
      </c>
      <c r="B79" s="3" t="s">
        <v>172</v>
      </c>
      <c r="C79" s="49" t="s">
        <v>171</v>
      </c>
      <c r="D79" s="42" t="s">
        <v>140</v>
      </c>
      <c r="E79" s="5" t="s">
        <v>21</v>
      </c>
      <c r="F79" s="6">
        <f>SUM(G79:N79)</f>
        <v>4200</v>
      </c>
      <c r="G79" s="6">
        <v>750</v>
      </c>
      <c r="H79" s="6">
        <v>650</v>
      </c>
      <c r="I79" s="6">
        <v>800</v>
      </c>
      <c r="J79" s="6">
        <v>800</v>
      </c>
      <c r="K79" s="6">
        <v>700</v>
      </c>
      <c r="L79" s="4"/>
      <c r="M79" s="4"/>
      <c r="N79" s="8">
        <v>500</v>
      </c>
    </row>
    <row r="80" spans="1:14" ht="15">
      <c r="A80" s="11">
        <v>1</v>
      </c>
      <c r="B80" s="11" t="s">
        <v>175</v>
      </c>
      <c r="C80" s="56" t="s">
        <v>39</v>
      </c>
      <c r="D80" s="57"/>
      <c r="E80" s="12"/>
      <c r="F80" s="14">
        <f aca="true" t="shared" si="0" ref="F80:F89">SUM(G80:L80)</f>
        <v>159</v>
      </c>
      <c r="G80" s="15">
        <v>27</v>
      </c>
      <c r="H80" s="15">
        <v>32</v>
      </c>
      <c r="I80" s="15">
        <v>32</v>
      </c>
      <c r="J80" s="15">
        <v>17</v>
      </c>
      <c r="K80" s="15">
        <v>21</v>
      </c>
      <c r="L80" s="15">
        <v>30</v>
      </c>
      <c r="M80" s="12"/>
      <c r="N80" s="12"/>
    </row>
    <row r="81" spans="1:14" ht="15">
      <c r="A81" s="11">
        <v>2</v>
      </c>
      <c r="B81" s="11" t="s">
        <v>175</v>
      </c>
      <c r="C81" s="56" t="s">
        <v>12</v>
      </c>
      <c r="D81" s="57"/>
      <c r="E81" s="12"/>
      <c r="F81" s="14">
        <f t="shared" si="0"/>
        <v>153</v>
      </c>
      <c r="G81" s="15">
        <v>31</v>
      </c>
      <c r="H81" s="15">
        <v>26</v>
      </c>
      <c r="I81" s="15">
        <v>22</v>
      </c>
      <c r="J81" s="15">
        <v>33</v>
      </c>
      <c r="K81" s="15">
        <v>21</v>
      </c>
      <c r="L81" s="15">
        <v>20</v>
      </c>
      <c r="M81" s="12"/>
      <c r="N81" s="12"/>
    </row>
    <row r="82" spans="1:14" ht="15">
      <c r="A82" s="11">
        <v>3</v>
      </c>
      <c r="B82" s="11" t="s">
        <v>175</v>
      </c>
      <c r="C82" s="56" t="s">
        <v>55</v>
      </c>
      <c r="D82" s="57"/>
      <c r="E82" s="12"/>
      <c r="F82" s="14">
        <f t="shared" si="0"/>
        <v>107</v>
      </c>
      <c r="G82" s="15">
        <v>23</v>
      </c>
      <c r="H82" s="15">
        <v>18</v>
      </c>
      <c r="I82" s="15">
        <v>12</v>
      </c>
      <c r="J82" s="15">
        <v>16</v>
      </c>
      <c r="K82" s="15">
        <v>20</v>
      </c>
      <c r="L82" s="15">
        <v>18</v>
      </c>
      <c r="M82" s="12"/>
      <c r="N82" s="12"/>
    </row>
    <row r="83" spans="1:14" ht="15">
      <c r="A83" s="11">
        <v>4</v>
      </c>
      <c r="B83" s="11" t="s">
        <v>175</v>
      </c>
      <c r="C83" s="56" t="s">
        <v>165</v>
      </c>
      <c r="D83" s="57"/>
      <c r="E83" s="12"/>
      <c r="F83" s="14">
        <f t="shared" si="0"/>
        <v>104</v>
      </c>
      <c r="G83" s="15">
        <v>27</v>
      </c>
      <c r="H83" s="15">
        <v>21</v>
      </c>
      <c r="I83" s="15">
        <v>21</v>
      </c>
      <c r="J83" s="15">
        <v>21</v>
      </c>
      <c r="K83" s="15">
        <v>11</v>
      </c>
      <c r="L83" s="15">
        <v>3</v>
      </c>
      <c r="M83" s="12"/>
      <c r="N83" s="12"/>
    </row>
    <row r="84" spans="1:14" ht="15">
      <c r="A84" s="11">
        <v>5</v>
      </c>
      <c r="B84" s="11" t="s">
        <v>175</v>
      </c>
      <c r="C84" s="56" t="s">
        <v>90</v>
      </c>
      <c r="D84" s="57"/>
      <c r="E84" s="12"/>
      <c r="F84" s="14">
        <f t="shared" si="0"/>
        <v>98</v>
      </c>
      <c r="G84" s="15">
        <v>23</v>
      </c>
      <c r="H84" s="15">
        <v>15</v>
      </c>
      <c r="I84" s="15">
        <v>11</v>
      </c>
      <c r="J84" s="15">
        <v>17</v>
      </c>
      <c r="K84" s="15">
        <v>19</v>
      </c>
      <c r="L84" s="15">
        <v>13</v>
      </c>
      <c r="M84" s="12"/>
      <c r="N84" s="12"/>
    </row>
    <row r="85" spans="1:14" ht="15">
      <c r="A85" s="11">
        <v>6</v>
      </c>
      <c r="B85" s="11" t="s">
        <v>175</v>
      </c>
      <c r="C85" s="56" t="s">
        <v>21</v>
      </c>
      <c r="D85" s="57"/>
      <c r="E85" s="12"/>
      <c r="F85" s="14">
        <f t="shared" si="0"/>
        <v>96</v>
      </c>
      <c r="G85" s="15">
        <v>19</v>
      </c>
      <c r="H85" s="15">
        <v>23</v>
      </c>
      <c r="I85" s="15">
        <v>15</v>
      </c>
      <c r="J85" s="15">
        <v>11</v>
      </c>
      <c r="K85" s="15">
        <v>15</v>
      </c>
      <c r="L85" s="15">
        <v>13</v>
      </c>
      <c r="M85" s="12"/>
      <c r="N85" s="12"/>
    </row>
    <row r="86" spans="1:14" ht="15">
      <c r="A86" s="11">
        <v>7</v>
      </c>
      <c r="B86" s="11" t="s">
        <v>175</v>
      </c>
      <c r="C86" s="56" t="s">
        <v>47</v>
      </c>
      <c r="D86" s="57"/>
      <c r="E86" s="12"/>
      <c r="F86" s="14">
        <f t="shared" si="0"/>
        <v>88</v>
      </c>
      <c r="G86" s="15">
        <v>18</v>
      </c>
      <c r="H86" s="15">
        <v>21</v>
      </c>
      <c r="I86" s="15">
        <v>16</v>
      </c>
      <c r="J86" s="15">
        <v>13</v>
      </c>
      <c r="K86" s="15">
        <v>11</v>
      </c>
      <c r="L86" s="15">
        <v>9</v>
      </c>
      <c r="M86" s="12"/>
      <c r="N86" s="12"/>
    </row>
    <row r="87" spans="1:14" ht="15">
      <c r="A87" s="11">
        <v>8</v>
      </c>
      <c r="B87" s="11" t="s">
        <v>175</v>
      </c>
      <c r="C87" s="56" t="s">
        <v>174</v>
      </c>
      <c r="D87" s="57"/>
      <c r="E87" s="12"/>
      <c r="F87" s="14">
        <f t="shared" si="0"/>
        <v>84</v>
      </c>
      <c r="G87" s="15">
        <v>26</v>
      </c>
      <c r="H87" s="15">
        <v>21</v>
      </c>
      <c r="I87" s="15">
        <v>16</v>
      </c>
      <c r="J87" s="15">
        <v>18</v>
      </c>
      <c r="K87" s="15">
        <v>1</v>
      </c>
      <c r="L87" s="15">
        <v>2</v>
      </c>
      <c r="M87" s="12"/>
      <c r="N87" s="12"/>
    </row>
    <row r="88" spans="1:14" ht="15">
      <c r="A88" s="11">
        <v>9</v>
      </c>
      <c r="B88" s="11" t="s">
        <v>175</v>
      </c>
      <c r="C88" s="56" t="s">
        <v>32</v>
      </c>
      <c r="D88" s="57"/>
      <c r="E88" s="12"/>
      <c r="F88" s="14">
        <f t="shared" si="0"/>
        <v>76</v>
      </c>
      <c r="G88" s="15">
        <v>17</v>
      </c>
      <c r="H88" s="15">
        <v>12</v>
      </c>
      <c r="I88" s="15">
        <v>10</v>
      </c>
      <c r="J88" s="15">
        <v>19</v>
      </c>
      <c r="K88" s="15">
        <v>8</v>
      </c>
      <c r="L88" s="15">
        <v>10</v>
      </c>
      <c r="M88" s="12"/>
      <c r="N88" s="12"/>
    </row>
    <row r="89" spans="1:14" ht="15">
      <c r="A89" s="11">
        <v>10</v>
      </c>
      <c r="B89" s="11" t="s">
        <v>175</v>
      </c>
      <c r="C89" s="56" t="s">
        <v>15</v>
      </c>
      <c r="D89" s="57"/>
      <c r="E89" s="12"/>
      <c r="F89" s="14">
        <f t="shared" si="0"/>
        <v>64</v>
      </c>
      <c r="G89" s="15">
        <v>19</v>
      </c>
      <c r="H89" s="15">
        <v>8</v>
      </c>
      <c r="I89" s="15">
        <v>11</v>
      </c>
      <c r="J89" s="15">
        <v>8</v>
      </c>
      <c r="K89" s="15">
        <v>10</v>
      </c>
      <c r="L89" s="15">
        <v>8</v>
      </c>
      <c r="M89" s="12"/>
      <c r="N89" s="12"/>
    </row>
    <row r="175" ht="15">
      <c r="G175">
        <v>10</v>
      </c>
    </row>
  </sheetData>
  <sheetProtection/>
  <mergeCells count="11">
    <mergeCell ref="C83:D83"/>
    <mergeCell ref="C88:D88"/>
    <mergeCell ref="C89:D89"/>
    <mergeCell ref="A1:E1"/>
    <mergeCell ref="C84:D84"/>
    <mergeCell ref="C85:D85"/>
    <mergeCell ref="C86:D86"/>
    <mergeCell ref="C87:D87"/>
    <mergeCell ref="C80:D80"/>
    <mergeCell ref="C81:D81"/>
    <mergeCell ref="C82:D82"/>
  </mergeCells>
  <printOptions/>
  <pageMargins left="0.48" right="0.4" top="0.4" bottom="0.38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Guglielmo</dc:creator>
  <cp:keywords/>
  <dc:description/>
  <cp:lastModifiedBy>Utente Windows</cp:lastModifiedBy>
  <cp:lastPrinted>2018-10-02T10:44:48Z</cp:lastPrinted>
  <dcterms:created xsi:type="dcterms:W3CDTF">2018-09-19T16:49:31Z</dcterms:created>
  <dcterms:modified xsi:type="dcterms:W3CDTF">2018-10-05T06:04:38Z</dcterms:modified>
  <cp:category/>
  <cp:version/>
  <cp:contentType/>
  <cp:contentStatus/>
</cp:coreProperties>
</file>